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8_{BAA22965-4BC9-42F0-9BC2-16549C37BE33}" xr6:coauthVersionLast="46" xr6:coauthVersionMax="46" xr10:uidLastSave="{00000000-0000-0000-0000-000000000000}"/>
  <bookViews>
    <workbookView xWindow="-120" yWindow="-120" windowWidth="25440" windowHeight="15990" activeTab="1" xr2:uid="{00000000-000D-0000-FFFF-FFFF00000000}"/>
  </bookViews>
  <sheets>
    <sheet name="Données" sheetId="1" r:id="rId1"/>
    <sheet name="Prévisions" sheetId="6" r:id="rId2"/>
  </sheets>
  <definedNames>
    <definedName name="__123Graph_A" localSheetId="0" hidden="1">Données!$B$2:$B$62</definedName>
    <definedName name="__123Graph_AXYFREQ" localSheetId="0" hidden="1">Données!$B$2:$B$62</definedName>
    <definedName name="__123Graph_AXYTEMP" localSheetId="0" hidden="1">Données!$B$2:$B$62</definedName>
    <definedName name="__123Graph_LBL_A" localSheetId="0" hidden="1">Données!$A$2:$A$62</definedName>
    <definedName name="__123Graph_LBL_AXYFREQ" localSheetId="0" hidden="1">Données!$A$2:$A$62</definedName>
    <definedName name="__123Graph_LBL_AXYTEMP" localSheetId="0" hidden="1">Données!$A$2:$A$62</definedName>
    <definedName name="__123Graph_X" localSheetId="0" hidden="1">Données!$D$2:$D$62</definedName>
    <definedName name="__123Graph_XXYFREQ" localSheetId="0" hidden="1">Données!$C$2:$C$62</definedName>
    <definedName name="__123Graph_XXYTEMP" localSheetId="0" hidden="1">Données!$D$2:$D$62</definedName>
    <definedName name="_Fill" localSheetId="0" hidden="1">Données!$K$12:$K$51</definedName>
    <definedName name="_Key1" localSheetId="0" hidden="1">Données!#REF!</definedName>
    <definedName name="_MOY1">Données!#REF!</definedName>
    <definedName name="_MOY2">Données!#REF!</definedName>
    <definedName name="_Order1" localSheetId="0" hidden="1">0</definedName>
    <definedName name="_Regression_Out" localSheetId="0" hidden="1">Données!#REF!</definedName>
    <definedName name="_Regression_X" localSheetId="0" hidden="1">Données!$C$2:$D$62</definedName>
    <definedName name="_Regression_Y" localSheetId="0" hidden="1">Données!$B$2:$B$62</definedName>
    <definedName name="_Sort" localSheetId="0" hidden="1">Données!$B$2:$D$61</definedName>
    <definedName name="NBRE1">Données!#REF!</definedName>
    <definedName name="NBRE2">Données!#REF!</definedName>
    <definedName name="VENTES">Données!#REF!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6" l="1"/>
  <c r="C71" i="6"/>
  <c r="C79" i="6"/>
  <c r="C76" i="6"/>
  <c r="C64" i="6"/>
  <c r="C72" i="6"/>
  <c r="C80" i="6"/>
  <c r="C68" i="6"/>
  <c r="C65" i="6"/>
  <c r="C73" i="6"/>
  <c r="C81" i="6"/>
  <c r="C66" i="6"/>
  <c r="C74" i="6"/>
  <c r="C67" i="6"/>
  <c r="C75" i="6"/>
  <c r="C69" i="6"/>
  <c r="C77" i="6"/>
  <c r="C70" i="6"/>
  <c r="C78" i="6"/>
  <c r="D78" i="6" l="1"/>
  <c r="E75" i="6"/>
  <c r="E81" i="6"/>
  <c r="D80" i="6"/>
  <c r="D79" i="6"/>
  <c r="D75" i="6"/>
  <c r="D81" i="6"/>
  <c r="E79" i="6"/>
  <c r="D67" i="6"/>
  <c r="E65" i="6"/>
  <c r="E77" i="6"/>
  <c r="E66" i="6"/>
  <c r="E68" i="6"/>
  <c r="E78" i="6"/>
  <c r="E80" i="6"/>
  <c r="E67" i="6"/>
  <c r="D72" i="6"/>
  <c r="D73" i="6"/>
  <c r="E71" i="6"/>
  <c r="D64" i="6"/>
  <c r="E64" i="6"/>
  <c r="E69" i="6"/>
  <c r="D70" i="6"/>
  <c r="E73" i="6"/>
  <c r="D71" i="6"/>
  <c r="E72" i="6"/>
  <c r="E74" i="6"/>
  <c r="D65" i="6"/>
  <c r="D69" i="6"/>
  <c r="E70" i="6"/>
  <c r="D74" i="6"/>
  <c r="D76" i="6"/>
  <c r="D77" i="6"/>
  <c r="D63" i="6"/>
  <c r="E63" i="6"/>
  <c r="D68" i="6"/>
  <c r="E76" i="6"/>
  <c r="D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1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Représenter graphiquement sur une feuille spécifique les données du tableau (nbre visiteurs/température et ventes /température) représentant la fraquentatin d'un parc de loisirs</t>
        </r>
      </text>
    </comment>
  </commentList>
</comments>
</file>

<file path=xl/sharedStrings.xml><?xml version="1.0" encoding="utf-8"?>
<sst xmlns="http://schemas.openxmlformats.org/spreadsheetml/2006/main" count="9" uniqueCount="7">
  <si>
    <t>N° OBSERV.</t>
  </si>
  <si>
    <t>VISITEURS</t>
  </si>
  <si>
    <t>TEMPER. MOY.</t>
  </si>
  <si>
    <t>VENTES</t>
  </si>
  <si>
    <t>Prévision(TEMPER. MOY.)</t>
  </si>
  <si>
    <t>Limite de confiance inférieure(TEMPER. MOY.)</t>
  </si>
  <si>
    <t>Limite de confiance supérieure(TEMPER. MOY.)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</si>
</sst>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&quot; M€&quot;"/>
    <numFmt numFmtId="166" formatCode="0.0&quot;°&quot;"/>
  </numFmts>
  <fonts count="5" x14ac:knownFonts="1">
    <font>
      <sz val="10"/>
      <name val="Courier"/>
    </font>
    <font>
      <b/>
      <sz val="7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3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 applyProtection="1"/>
    <xf numFmtId="164" fontId="0" fillId="0" borderId="0" xfId="0" applyNumberFormat="1" applyProtection="1"/>
    <xf numFmtId="1" fontId="0" fillId="0" borderId="0" xfId="0" applyNumberFormat="1" applyProtection="1"/>
    <xf numFmtId="1" fontId="0" fillId="0" borderId="0" xfId="0" applyNumberFormat="1"/>
    <xf numFmtId="0" fontId="3" fillId="0" borderId="0" xfId="0" applyFont="1"/>
    <xf numFmtId="165" fontId="4" fillId="0" borderId="0" xfId="0" applyNumberFormat="1" applyFont="1"/>
    <xf numFmtId="166" fontId="3" fillId="0" borderId="0" xfId="0" applyNumberFormat="1" applyFont="1"/>
    <xf numFmtId="0" fontId="2" fillId="2" borderId="0" xfId="0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9">
    <dxf>
      <numFmt numFmtId="166" formatCode="0.0&quot;°&quot;"/>
    </dxf>
    <dxf>
      <numFmt numFmtId="166" formatCode="0.0&quot;°&quot;"/>
    </dxf>
    <dxf>
      <numFmt numFmtId="166" formatCode="0.0&quot;°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Arial"/>
        <scheme val="none"/>
      </font>
      <numFmt numFmtId="165" formatCode="#,##0&quot; M€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77377284361191E-2"/>
          <c:y val="2.3777141493676927E-2"/>
          <c:w val="0.90387587421137572"/>
          <c:h val="0.68637011282680571"/>
        </c:manualLayout>
      </c:layout>
      <c:lineChart>
        <c:grouping val="standard"/>
        <c:varyColors val="0"/>
        <c:ser>
          <c:idx val="0"/>
          <c:order val="0"/>
          <c:tx>
            <c:strRef>
              <c:f>Prévisions!$B$1</c:f>
              <c:strCache>
                <c:ptCount val="1"/>
                <c:pt idx="0">
                  <c:v>TEMPER. MOY.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Prévisions!$B$2:$B$81</c:f>
              <c:numCache>
                <c:formatCode>0.0"°"</c:formatCode>
                <c:ptCount val="80"/>
                <c:pt idx="0">
                  <c:v>12.853328697383404</c:v>
                </c:pt>
                <c:pt idx="1">
                  <c:v>21</c:v>
                </c:pt>
                <c:pt idx="2">
                  <c:v>19</c:v>
                </c:pt>
                <c:pt idx="3">
                  <c:v>23</c:v>
                </c:pt>
                <c:pt idx="4">
                  <c:v>21</c:v>
                </c:pt>
                <c:pt idx="5">
                  <c:v>20.234267809428275</c:v>
                </c:pt>
                <c:pt idx="6">
                  <c:v>13.509050663560629</c:v>
                </c:pt>
                <c:pt idx="7">
                  <c:v>29</c:v>
                </c:pt>
                <c:pt idx="8">
                  <c:v>24.506794987246394</c:v>
                </c:pt>
                <c:pt idx="9">
                  <c:v>21</c:v>
                </c:pt>
                <c:pt idx="10">
                  <c:v>26.953576412051916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27</c:v>
                </c:pt>
                <c:pt idx="15">
                  <c:v>8.5442062234506011</c:v>
                </c:pt>
                <c:pt idx="16">
                  <c:v>13.349759066477418</c:v>
                </c:pt>
                <c:pt idx="17">
                  <c:v>23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15.573062445037067</c:v>
                </c:pt>
                <c:pt idx="22">
                  <c:v>8.6053097853437066</c:v>
                </c:pt>
                <c:pt idx="23">
                  <c:v>23</c:v>
                </c:pt>
                <c:pt idx="24">
                  <c:v>11</c:v>
                </c:pt>
                <c:pt idx="25">
                  <c:v>21</c:v>
                </c:pt>
                <c:pt idx="26">
                  <c:v>20</c:v>
                </c:pt>
                <c:pt idx="27">
                  <c:v>16</c:v>
                </c:pt>
                <c:pt idx="28">
                  <c:v>15.985959977842867</c:v>
                </c:pt>
                <c:pt idx="29">
                  <c:v>24</c:v>
                </c:pt>
                <c:pt idx="30">
                  <c:v>25</c:v>
                </c:pt>
                <c:pt idx="31">
                  <c:v>28.140076622366905</c:v>
                </c:pt>
                <c:pt idx="32">
                  <c:v>22</c:v>
                </c:pt>
                <c:pt idx="33">
                  <c:v>14</c:v>
                </c:pt>
                <c:pt idx="34">
                  <c:v>16.309498972259462</c:v>
                </c:pt>
                <c:pt idx="35">
                  <c:v>7.9646235099062324</c:v>
                </c:pt>
                <c:pt idx="36">
                  <c:v>22</c:v>
                </c:pt>
                <c:pt idx="37">
                  <c:v>10</c:v>
                </c:pt>
                <c:pt idx="38">
                  <c:v>20.175244100391865</c:v>
                </c:pt>
                <c:pt idx="39">
                  <c:v>27</c:v>
                </c:pt>
                <c:pt idx="40">
                  <c:v>14.156535314396024</c:v>
                </c:pt>
                <c:pt idx="41">
                  <c:v>24</c:v>
                </c:pt>
                <c:pt idx="42">
                  <c:v>24</c:v>
                </c:pt>
                <c:pt idx="43">
                  <c:v>26</c:v>
                </c:pt>
                <c:pt idx="44">
                  <c:v>13.783407281152904</c:v>
                </c:pt>
                <c:pt idx="45">
                  <c:v>23.314502136781812</c:v>
                </c:pt>
                <c:pt idx="46">
                  <c:v>28</c:v>
                </c:pt>
                <c:pt idx="47">
                  <c:v>29</c:v>
                </c:pt>
                <c:pt idx="48">
                  <c:v>26</c:v>
                </c:pt>
                <c:pt idx="49">
                  <c:v>21</c:v>
                </c:pt>
                <c:pt idx="50">
                  <c:v>24</c:v>
                </c:pt>
                <c:pt idx="51">
                  <c:v>30.990662821568549</c:v>
                </c:pt>
                <c:pt idx="52">
                  <c:v>30</c:v>
                </c:pt>
                <c:pt idx="53">
                  <c:v>23</c:v>
                </c:pt>
                <c:pt idx="54">
                  <c:v>23.013979219831526</c:v>
                </c:pt>
                <c:pt idx="55">
                  <c:v>27</c:v>
                </c:pt>
                <c:pt idx="56">
                  <c:v>29</c:v>
                </c:pt>
                <c:pt idx="57">
                  <c:v>28</c:v>
                </c:pt>
                <c:pt idx="58">
                  <c:v>21</c:v>
                </c:pt>
                <c:pt idx="59">
                  <c:v>24</c:v>
                </c:pt>
                <c:pt idx="60">
                  <c:v>21.397855556569901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9-40E7-B947-6A4FFE6EEF89}"/>
            </c:ext>
          </c:extLst>
        </c:ser>
        <c:ser>
          <c:idx val="1"/>
          <c:order val="1"/>
          <c:tx>
            <c:strRef>
              <c:f>Prévisions!$C$1</c:f>
              <c:strCache>
                <c:ptCount val="1"/>
                <c:pt idx="0">
                  <c:v>Prévision(TEMPER. MOY.)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Prévisions!$A$2:$A$81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cat>
          <c:val>
            <c:numRef>
              <c:f>Prévisions!$C$2:$C$81</c:f>
              <c:numCache>
                <c:formatCode>General</c:formatCode>
                <c:ptCount val="80"/>
                <c:pt idx="60" formatCode="0.0&quot;°&quot;">
                  <c:v>21.397855556569901</c:v>
                </c:pt>
                <c:pt idx="61" formatCode="0.0&quot;°&quot;">
                  <c:v>24.577623706969941</c:v>
                </c:pt>
                <c:pt idx="62" formatCode="0.0&quot;°&quot;">
                  <c:v>24.6875195525731</c:v>
                </c:pt>
                <c:pt idx="63" formatCode="0.0&quot;°&quot;">
                  <c:v>24.797415398176277</c:v>
                </c:pt>
                <c:pt idx="64" formatCode="0.0&quot;°&quot;">
                  <c:v>24.907311243779439</c:v>
                </c:pt>
                <c:pt idx="65" formatCode="0.0&quot;°&quot;">
                  <c:v>25.017207089382612</c:v>
                </c:pt>
                <c:pt idx="66" formatCode="0.0&quot;°&quot;">
                  <c:v>25.127102934985775</c:v>
                </c:pt>
                <c:pt idx="67" formatCode="0.0&quot;°&quot;">
                  <c:v>25.236998780588952</c:v>
                </c:pt>
                <c:pt idx="68" formatCode="0.0&quot;°&quot;">
                  <c:v>25.34689462619211</c:v>
                </c:pt>
                <c:pt idx="69" formatCode="0.0&quot;°&quot;">
                  <c:v>25.456790471795287</c:v>
                </c:pt>
                <c:pt idx="70" formatCode="0.0&quot;°&quot;">
                  <c:v>25.566686317398446</c:v>
                </c:pt>
                <c:pt idx="71" formatCode="0.0&quot;°&quot;">
                  <c:v>25.676582163001623</c:v>
                </c:pt>
                <c:pt idx="72" formatCode="0.0&quot;°&quot;">
                  <c:v>25.786478008604785</c:v>
                </c:pt>
                <c:pt idx="73" formatCode="0.0&quot;°&quot;">
                  <c:v>25.896373854207962</c:v>
                </c:pt>
                <c:pt idx="74" formatCode="0.0&quot;°&quot;">
                  <c:v>26.006269699811121</c:v>
                </c:pt>
                <c:pt idx="75" formatCode="0.0&quot;°&quot;">
                  <c:v>26.116165545414297</c:v>
                </c:pt>
                <c:pt idx="76" formatCode="0.0&quot;°&quot;">
                  <c:v>26.226061391017456</c:v>
                </c:pt>
                <c:pt idx="77" formatCode="0.0&quot;°&quot;">
                  <c:v>26.335957236620633</c:v>
                </c:pt>
                <c:pt idx="78" formatCode="0.0&quot;°&quot;">
                  <c:v>26.445853082223795</c:v>
                </c:pt>
                <c:pt idx="79" formatCode="0.0&quot;°&quot;">
                  <c:v>26.555748927826968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9-40E7-B947-6A4FFE6EEF89}"/>
            </c:ext>
          </c:extLst>
        </c:ser>
        <c:ser>
          <c:idx val="2"/>
          <c:order val="2"/>
          <c:tx>
            <c:strRef>
              <c:f>Prévisions!$D$1</c:f>
              <c:strCache>
                <c:ptCount val="1"/>
                <c:pt idx="0">
                  <c:v>Limite de confiance inférieure(TEMPER. MOY.)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Prévisions!$A$2:$A$81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cat>
          <c:val>
            <c:numRef>
              <c:f>Prévisions!$D$2:$D$81</c:f>
              <c:numCache>
                <c:formatCode>General</c:formatCode>
                <c:ptCount val="80"/>
                <c:pt idx="60" formatCode="0.0&quot;°&quot;">
                  <c:v>21.397855556569901</c:v>
                </c:pt>
                <c:pt idx="61" formatCode="0.0&quot;°&quot;">
                  <c:v>13.291441755559582</c:v>
                </c:pt>
                <c:pt idx="62" formatCode="0.0&quot;°&quot;">
                  <c:v>13.05124702612437</c:v>
                </c:pt>
                <c:pt idx="63" formatCode="0.0&quot;°&quot;">
                  <c:v>12.818607249430453</c:v>
                </c:pt>
                <c:pt idx="64" formatCode="0.0&quot;°&quot;">
                  <c:v>12.592881624013506</c:v>
                </c:pt>
                <c:pt idx="65" formatCode="0.0&quot;°&quot;">
                  <c:v>12.373509463580294</c:v>
                </c:pt>
                <c:pt idx="66" formatCode="0.0&quot;°&quot;">
                  <c:v>12.159996943365387</c:v>
                </c:pt>
                <c:pt idx="67" formatCode="0.0&quot;°&quot;">
                  <c:v>11.951906532073355</c:v>
                </c:pt>
                <c:pt idx="68" formatCode="0.0&quot;°&quot;">
                  <c:v>11.748848473546481</c:v>
                </c:pt>
                <c:pt idx="69" formatCode="0.0&quot;°&quot;">
                  <c:v>11.550473852810304</c:v>
                </c:pt>
                <c:pt idx="70" formatCode="0.0&quot;°&quot;">
                  <c:v>11.356468901000236</c:v>
                </c:pt>
                <c:pt idx="71" formatCode="0.0&quot;°&quot;">
                  <c:v>11.166550279272556</c:v>
                </c:pt>
                <c:pt idx="72" formatCode="0.0&quot;°&quot;">
                  <c:v>10.980461143835072</c:v>
                </c:pt>
                <c:pt idx="73" formatCode="0.0&quot;°&quot;">
                  <c:v>10.797967839792189</c:v>
                </c:pt>
                <c:pt idx="74" formatCode="0.0&quot;°&quot;">
                  <c:v>10.618857105370701</c:v>
                </c:pt>
                <c:pt idx="75" formatCode="0.0&quot;°&quot;">
                  <c:v>10.442933693564365</c:v>
                </c:pt>
                <c:pt idx="76" formatCode="0.0&quot;°&quot;">
                  <c:v>10.270018337589352</c:v>
                </c:pt>
                <c:pt idx="77" formatCode="0.0&quot;°&quot;">
                  <c:v>10.099946001394979</c:v>
                </c:pt>
                <c:pt idx="78" formatCode="0.0&quot;°&quot;">
                  <c:v>9.932564367972585</c:v>
                </c:pt>
                <c:pt idx="79" formatCode="0.0&quot;°&quot;">
                  <c:v>9.7677325271861264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9-40E7-B947-6A4FFE6EEF89}"/>
            </c:ext>
          </c:extLst>
        </c:ser>
        <c:ser>
          <c:idx val="3"/>
          <c:order val="3"/>
          <c:tx>
            <c:strRef>
              <c:f>Prévisions!$E$1</c:f>
              <c:strCache>
                <c:ptCount val="1"/>
                <c:pt idx="0">
                  <c:v>Limite de confiance supérieure(TEMPER. MOY.)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Prévisions!$A$2:$A$81</c:f>
              <c:numCache>
                <c:formatCode>General</c:formatCode>
                <c:ptCount val="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</c:numCache>
            </c:numRef>
          </c:cat>
          <c:val>
            <c:numRef>
              <c:f>Prévisions!$E$2:$E$81</c:f>
              <c:numCache>
                <c:formatCode>General</c:formatCode>
                <c:ptCount val="80"/>
                <c:pt idx="60" formatCode="0.0&quot;°&quot;">
                  <c:v>21.397855556569901</c:v>
                </c:pt>
                <c:pt idx="61" formatCode="0.0&quot;°&quot;">
                  <c:v>35.863805658380301</c:v>
                </c:pt>
                <c:pt idx="62" formatCode="0.0&quot;°&quot;">
                  <c:v>36.323792079021828</c:v>
                </c:pt>
                <c:pt idx="63" formatCode="0.0&quot;°&quot;">
                  <c:v>36.776223546922097</c:v>
                </c:pt>
                <c:pt idx="64" formatCode="0.0&quot;°&quot;">
                  <c:v>37.221740863545371</c:v>
                </c:pt>
                <c:pt idx="65" formatCode="0.0&quot;°&quot;">
                  <c:v>37.660904715184927</c:v>
                </c:pt>
                <c:pt idx="66" formatCode="0.0&quot;°&quot;">
                  <c:v>38.094208926606164</c:v>
                </c:pt>
                <c:pt idx="67" formatCode="0.0&quot;°&quot;">
                  <c:v>38.522091029104544</c:v>
                </c:pt>
                <c:pt idx="68" formatCode="0.0&quot;°&quot;">
                  <c:v>38.94494077883774</c:v>
                </c:pt>
                <c:pt idx="69" formatCode="0.0&quot;°&quot;">
                  <c:v>39.363107090780268</c:v>
                </c:pt>
                <c:pt idx="70" formatCode="0.0&quot;°&quot;">
                  <c:v>39.776903733796658</c:v>
                </c:pt>
                <c:pt idx="71" formatCode="0.0&quot;°&quot;">
                  <c:v>40.186614046730689</c:v>
                </c:pt>
                <c:pt idx="72" formatCode="0.0&quot;°&quot;">
                  <c:v>40.592494873374498</c:v>
                </c:pt>
                <c:pt idx="73" formatCode="0.0&quot;°&quot;">
                  <c:v>40.994779868623738</c:v>
                </c:pt>
                <c:pt idx="74" formatCode="0.0&quot;°&quot;">
                  <c:v>41.393682294251541</c:v>
                </c:pt>
                <c:pt idx="75" formatCode="0.0&quot;°&quot;">
                  <c:v>41.789397397264231</c:v>
                </c:pt>
                <c:pt idx="76" formatCode="0.0&quot;°&quot;">
                  <c:v>42.182104444445557</c:v>
                </c:pt>
                <c:pt idx="77" formatCode="0.0&quot;°&quot;">
                  <c:v>42.57196847184629</c:v>
                </c:pt>
                <c:pt idx="78" formatCode="0.0&quot;°&quot;">
                  <c:v>42.959141796475009</c:v>
                </c:pt>
                <c:pt idx="79" formatCode="0.0&quot;°&quot;">
                  <c:v>43.343765328467811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9-40E7-B947-6A4FFE6EE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329080"/>
        <c:axId val="594325800"/>
      </c:lineChart>
      <c:catAx>
        <c:axId val="59432908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4325800"/>
        <c:crosses val="autoZero"/>
        <c:auto val="1"/>
        <c:lblAlgn val="ctr"/>
        <c:lblOffset val="100"/>
        <c:noMultiLvlLbl val="0"/>
      </c:catAx>
      <c:valAx>
        <c:axId val="59432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°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432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4</xdr:col>
      <xdr:colOff>0</xdr:colOff>
      <xdr:row>64</xdr:row>
      <xdr:rowOff>85725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667250" y="10287000"/>
          <a:ext cx="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Y=Ventes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X=visiteurs ou températures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a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"droitereg"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b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"ordonnée à l'origine"</a:t>
          </a:r>
        </a:p>
      </xdr:txBody>
    </xdr:sp>
    <xdr:clientData/>
  </xdr:twoCellAnchor>
  <xdr:twoCellAnchor>
    <xdr:from>
      <xdr:col>4</xdr:col>
      <xdr:colOff>0</xdr:colOff>
      <xdr:row>64</xdr:row>
      <xdr:rowOff>123825</xdr:rowOff>
    </xdr:from>
    <xdr:to>
      <xdr:col>4</xdr:col>
      <xdr:colOff>0</xdr:colOff>
      <xdr:row>69</xdr:row>
      <xdr:rowOff>47625</xdr:rowOff>
    </xdr:to>
    <xdr:sp macro="" textlink="">
      <xdr:nvSpPr>
        <xdr:cNvPr id="1027" name="Text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667250" y="1056322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Visiteurs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Y=0,2161X - 8,9156</a:t>
          </a:r>
        </a:p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Températures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Y=0,7263X+ 36,9984</a:t>
          </a:r>
        </a:p>
        <a:p>
          <a:pPr algn="l" rtl="0">
            <a:defRPr sz="1000"/>
          </a:pP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2</xdr:row>
      <xdr:rowOff>38100</xdr:rowOff>
    </xdr:from>
    <xdr:to>
      <xdr:col>4</xdr:col>
      <xdr:colOff>176212</xdr:colOff>
      <xdr:row>21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E47D46C-5A7A-42A5-8BB3-5B2E37847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1:D62" totalsRowShown="0" headerRowDxfId="8" dataDxfId="7">
  <autoFilter ref="A1:D62" xr:uid="{00000000-0009-0000-0100-000002000000}"/>
  <tableColumns count="4">
    <tableColumn id="1" xr3:uid="{00000000-0010-0000-0000-000001000000}" name="N° OBSERV." dataDxfId="6"/>
    <tableColumn id="2" xr3:uid="{00000000-0010-0000-0000-000002000000}" name="VENTES" dataDxfId="5"/>
    <tableColumn id="3" xr3:uid="{00000000-0010-0000-0000-000003000000}" name="VISITEURS" dataDxfId="4"/>
    <tableColumn id="4" xr3:uid="{00000000-0010-0000-0000-000004000000}" name="TEMPER. MOY.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4468BA-A8C1-458F-9F2B-80FBCCE6B91E}" name="Tableau3" displayName="Tableau3" ref="A1:E81" totalsRowShown="0">
  <autoFilter ref="A1:E81" xr:uid="{06E879E2-D602-42AC-8311-3A9AC1D50849}"/>
  <tableColumns count="5">
    <tableColumn id="1" xr3:uid="{6AE50AF2-AFF1-44C5-8E4E-8AD9BC286B11}" name="N° OBSERV."/>
    <tableColumn id="2" xr3:uid="{2DE09BD0-24CC-4674-951F-0581913F8A6E}" name="TEMPER. MOY."/>
    <tableColumn id="3" xr3:uid="{3C963709-13C2-470B-BEB6-EE162CCFBD22}" name="Prévision(TEMPER. MOY.)" dataDxfId="2">
      <calculatedColumnFormula>_xlfn.FORECAST.ETS(A2,$B$2:$B$62,$A$2:$A$62,1,1)</calculatedColumnFormula>
    </tableColumn>
    <tableColumn id="4" xr3:uid="{5C3E675B-F87D-4015-B0C7-6DB98757E41D}" name="Limite de confiance inférieure(TEMPER. MOY.)" dataDxfId="1">
      <calculatedColumnFormula>C2-_xlfn.FORECAST.ETS.CONFINT(A2,$B$2:$B$62,$A$2:$A$62,0.95,1,1)</calculatedColumnFormula>
    </tableColumn>
    <tableColumn id="5" xr3:uid="{57C8E22C-5440-47CD-A213-84E950DF6F07}" name="Limite de confiance supérieure(TEMPER. MOY.)" dataDxfId="0">
      <calculatedColumnFormula>C2+_xlfn.FORECAST.ETS.CONFINT(A2,$B$2:$B$62,$A$2:$A$62,0.95,1,1)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"/>
  <sheetViews>
    <sheetView showGridLines="0" workbookViewId="0">
      <selection activeCell="F23" sqref="F23"/>
    </sheetView>
  </sheetViews>
  <sheetFormatPr baseColWidth="10" defaultColWidth="9" defaultRowHeight="12" x14ac:dyDescent="0.15"/>
  <cols>
    <col min="1" max="1" width="16.75" customWidth="1"/>
    <col min="2" max="3" width="15.75" customWidth="1"/>
    <col min="4" max="4" width="16.625" customWidth="1"/>
    <col min="5" max="6" width="14.625" customWidth="1"/>
    <col min="7" max="10" width="9" customWidth="1"/>
    <col min="11" max="13" width="14.625" customWidth="1"/>
    <col min="14" max="14" width="4.625" customWidth="1"/>
    <col min="15" max="15" width="1.625" customWidth="1"/>
    <col min="16" max="16" width="19.625" customWidth="1"/>
  </cols>
  <sheetData>
    <row r="1" spans="1:13" ht="12.75" x14ac:dyDescent="0.2">
      <c r="A1" s="8" t="s">
        <v>0</v>
      </c>
      <c r="B1" s="8" t="s">
        <v>3</v>
      </c>
      <c r="C1" s="8" t="s">
        <v>1</v>
      </c>
      <c r="D1" s="8" t="s">
        <v>2</v>
      </c>
      <c r="E1" s="1"/>
      <c r="F1" s="1"/>
      <c r="G1" s="1"/>
      <c r="K1" s="1"/>
      <c r="L1" s="1"/>
    </row>
    <row r="2" spans="1:13" ht="14.25" x14ac:dyDescent="0.2">
      <c r="A2" s="5">
        <v>1</v>
      </c>
      <c r="B2" s="6">
        <v>30.360754822552536</v>
      </c>
      <c r="C2" s="5">
        <v>210</v>
      </c>
      <c r="D2" s="7">
        <v>12.853328697383404</v>
      </c>
      <c r="E2" s="1"/>
      <c r="G2" s="1"/>
      <c r="K2" s="1"/>
      <c r="L2" s="1"/>
      <c r="M2" s="1"/>
    </row>
    <row r="3" spans="1:13" ht="14.25" x14ac:dyDescent="0.2">
      <c r="A3" s="5">
        <v>2</v>
      </c>
      <c r="B3" s="6">
        <v>38.486569752454358</v>
      </c>
      <c r="C3" s="5">
        <v>177</v>
      </c>
      <c r="D3" s="7">
        <v>21</v>
      </c>
      <c r="E3" s="1"/>
      <c r="F3" s="1"/>
      <c r="G3" s="1"/>
      <c r="K3" s="1"/>
      <c r="L3" s="1"/>
      <c r="M3" s="1"/>
    </row>
    <row r="4" spans="1:13" ht="14.25" x14ac:dyDescent="0.2">
      <c r="A4" s="5">
        <v>3</v>
      </c>
      <c r="B4" s="6">
        <v>17.144932600669563</v>
      </c>
      <c r="C4" s="5">
        <v>101</v>
      </c>
      <c r="D4" s="7">
        <v>19</v>
      </c>
      <c r="E4" s="1"/>
      <c r="F4" s="1"/>
      <c r="G4" s="1"/>
      <c r="K4" s="1"/>
      <c r="L4" s="1"/>
      <c r="M4" s="1"/>
    </row>
    <row r="5" spans="1:13" ht="14.25" x14ac:dyDescent="0.2">
      <c r="A5" s="5">
        <v>4</v>
      </c>
      <c r="B5" s="6">
        <v>47.295107683464884</v>
      </c>
      <c r="C5" s="5">
        <v>232</v>
      </c>
      <c r="D5" s="7">
        <v>23</v>
      </c>
      <c r="E5" s="1"/>
      <c r="F5" s="1"/>
      <c r="G5" s="1"/>
      <c r="K5" s="1"/>
      <c r="L5" s="1"/>
      <c r="M5" s="1"/>
    </row>
    <row r="6" spans="1:13" ht="14.25" x14ac:dyDescent="0.2">
      <c r="A6" s="5">
        <v>5</v>
      </c>
      <c r="B6" s="6">
        <v>41.52402114384342</v>
      </c>
      <c r="C6" s="5">
        <v>197</v>
      </c>
      <c r="D6" s="7">
        <v>21</v>
      </c>
      <c r="E6" s="1"/>
      <c r="F6" s="1"/>
      <c r="G6" s="1"/>
      <c r="K6" s="1"/>
      <c r="L6" s="1"/>
      <c r="M6" s="1"/>
    </row>
    <row r="7" spans="1:13" ht="14.25" x14ac:dyDescent="0.2">
      <c r="A7" s="5">
        <v>6</v>
      </c>
      <c r="B7" s="6">
        <v>46.623003410152165</v>
      </c>
      <c r="C7" s="5">
        <v>237</v>
      </c>
      <c r="D7" s="7">
        <v>20.234267809428275</v>
      </c>
      <c r="E7" s="1"/>
      <c r="F7" s="1"/>
      <c r="G7" s="1"/>
      <c r="K7" s="1"/>
      <c r="L7" s="1"/>
      <c r="M7" s="2"/>
    </row>
    <row r="8" spans="1:13" ht="14.25" x14ac:dyDescent="0.2">
      <c r="A8" s="5">
        <v>7</v>
      </c>
      <c r="B8" s="6">
        <v>49.464016358041484</v>
      </c>
      <c r="C8" s="5">
        <v>303</v>
      </c>
      <c r="D8" s="7">
        <v>13.509050663560629</v>
      </c>
      <c r="E8" s="1"/>
      <c r="F8" s="1"/>
      <c r="G8" s="1"/>
      <c r="K8" s="1"/>
      <c r="L8" s="1"/>
      <c r="M8" s="2"/>
    </row>
    <row r="9" spans="1:13" ht="14.25" x14ac:dyDescent="0.2">
      <c r="A9" s="5">
        <v>8</v>
      </c>
      <c r="B9" s="6">
        <v>28.364336189297028</v>
      </c>
      <c r="C9" s="5">
        <v>199</v>
      </c>
      <c r="D9" s="7">
        <v>29</v>
      </c>
      <c r="E9" s="1"/>
      <c r="F9" s="1"/>
      <c r="G9" s="1"/>
      <c r="K9" s="1"/>
      <c r="L9" s="1"/>
      <c r="M9" s="1"/>
    </row>
    <row r="10" spans="1:13" ht="14.25" x14ac:dyDescent="0.2">
      <c r="A10" s="5">
        <v>9</v>
      </c>
      <c r="B10" s="6">
        <v>25.529144607926721</v>
      </c>
      <c r="C10" s="5">
        <v>145</v>
      </c>
      <c r="D10" s="7">
        <v>24.506794987246394</v>
      </c>
      <c r="E10" s="1"/>
      <c r="F10" s="1"/>
      <c r="G10" s="1"/>
      <c r="K10" s="1"/>
      <c r="L10" s="1"/>
      <c r="M10" s="1"/>
    </row>
    <row r="11" spans="1:13" ht="14.25" x14ac:dyDescent="0.2">
      <c r="A11" s="5">
        <v>10</v>
      </c>
      <c r="B11" s="6">
        <v>41.313941774589942</v>
      </c>
      <c r="C11" s="5">
        <v>199</v>
      </c>
      <c r="D11" s="7">
        <v>21</v>
      </c>
      <c r="E11" s="1"/>
      <c r="F11" s="1"/>
      <c r="G11" s="1"/>
      <c r="K11" s="1"/>
      <c r="L11" s="1"/>
      <c r="M11" s="1"/>
    </row>
    <row r="12" spans="1:13" ht="14.25" x14ac:dyDescent="0.2">
      <c r="A12" s="5">
        <v>11</v>
      </c>
      <c r="B12" s="6">
        <v>40.592903160180072</v>
      </c>
      <c r="C12" s="5">
        <v>230</v>
      </c>
      <c r="D12" s="7">
        <v>26.953576412051916</v>
      </c>
      <c r="E12" s="1"/>
      <c r="F12" s="1"/>
      <c r="G12" s="1"/>
      <c r="K12" s="1"/>
      <c r="L12" s="1"/>
      <c r="M12" s="1"/>
    </row>
    <row r="13" spans="1:13" ht="14.25" x14ac:dyDescent="0.2">
      <c r="A13" s="5">
        <v>12</v>
      </c>
      <c r="B13" s="6">
        <v>63.309129097680568</v>
      </c>
      <c r="C13" s="5">
        <v>289</v>
      </c>
      <c r="D13" s="7">
        <v>21</v>
      </c>
      <c r="E13" s="1"/>
      <c r="F13" s="1"/>
      <c r="G13" s="1"/>
      <c r="K13" s="1"/>
      <c r="L13" s="1"/>
      <c r="M13" s="1"/>
    </row>
    <row r="14" spans="1:13" ht="14.25" x14ac:dyDescent="0.2">
      <c r="A14" s="5">
        <v>13</v>
      </c>
      <c r="B14" s="6">
        <v>38.195003970985674</v>
      </c>
      <c r="C14" s="5">
        <v>219</v>
      </c>
      <c r="D14" s="7">
        <v>27</v>
      </c>
      <c r="E14" s="1"/>
      <c r="F14" s="1"/>
      <c r="G14" s="1"/>
      <c r="K14" s="1"/>
      <c r="L14" s="1"/>
      <c r="M14" s="1"/>
    </row>
    <row r="15" spans="1:13" ht="14.25" x14ac:dyDescent="0.2">
      <c r="A15" s="5">
        <v>14</v>
      </c>
      <c r="B15" s="6">
        <v>74.528215144164861</v>
      </c>
      <c r="C15" s="5">
        <v>397</v>
      </c>
      <c r="D15" s="7">
        <v>25</v>
      </c>
      <c r="E15" s="1"/>
      <c r="F15" s="1"/>
      <c r="G15" s="1"/>
      <c r="K15" s="1"/>
      <c r="L15" s="1"/>
      <c r="M15" s="1"/>
    </row>
    <row r="16" spans="1:13" ht="14.25" x14ac:dyDescent="0.2">
      <c r="A16" s="5">
        <v>15</v>
      </c>
      <c r="B16" s="6">
        <v>16.256015795110326</v>
      </c>
      <c r="C16" s="5">
        <v>118</v>
      </c>
      <c r="D16" s="7">
        <v>27</v>
      </c>
      <c r="E16" s="1"/>
      <c r="F16" s="1"/>
      <c r="G16" s="1"/>
      <c r="K16" s="1"/>
      <c r="L16" s="1"/>
      <c r="M16" s="1"/>
    </row>
    <row r="17" spans="1:13" ht="14.25" x14ac:dyDescent="0.2">
      <c r="A17" s="5">
        <v>16</v>
      </c>
      <c r="B17" s="6">
        <v>64.905274685893744</v>
      </c>
      <c r="C17" s="5">
        <v>406</v>
      </c>
      <c r="D17" s="7">
        <v>8.5442062234506011</v>
      </c>
      <c r="E17" s="1"/>
      <c r="F17" s="1"/>
      <c r="G17" s="1"/>
      <c r="K17" s="1"/>
      <c r="L17" s="1"/>
      <c r="M17" s="1"/>
    </row>
    <row r="18" spans="1:13" ht="14.25" x14ac:dyDescent="0.2">
      <c r="A18" s="5">
        <v>17</v>
      </c>
      <c r="B18" s="6">
        <v>38.547790958285333</v>
      </c>
      <c r="C18" s="5">
        <v>244</v>
      </c>
      <c r="D18" s="7">
        <v>13.349759066477418</v>
      </c>
      <c r="E18" s="1"/>
      <c r="F18" s="1"/>
      <c r="G18" s="1"/>
      <c r="K18" s="1"/>
      <c r="L18" s="1"/>
      <c r="M18" s="1"/>
    </row>
    <row r="19" spans="1:13" ht="14.25" x14ac:dyDescent="0.2">
      <c r="A19" s="5">
        <v>18</v>
      </c>
      <c r="B19" s="6">
        <v>27.188310959694476</v>
      </c>
      <c r="C19" s="5">
        <v>141</v>
      </c>
      <c r="D19" s="7">
        <v>23</v>
      </c>
      <c r="E19" s="1"/>
      <c r="F19" s="1"/>
      <c r="G19" s="1"/>
      <c r="K19" s="1"/>
      <c r="L19" s="1"/>
      <c r="M19" s="1"/>
    </row>
    <row r="20" spans="1:13" ht="14.25" x14ac:dyDescent="0.2">
      <c r="A20" s="5">
        <v>19</v>
      </c>
      <c r="B20" s="6">
        <v>45.061227418920026</v>
      </c>
      <c r="C20" s="5">
        <v>223</v>
      </c>
      <c r="D20" s="7">
        <v>20</v>
      </c>
      <c r="E20" s="1"/>
      <c r="F20" s="1"/>
      <c r="G20" s="1"/>
      <c r="K20" s="1"/>
      <c r="L20" s="1"/>
      <c r="M20" s="1"/>
    </row>
    <row r="21" spans="1:13" ht="14.25" x14ac:dyDescent="0.2">
      <c r="A21" s="5">
        <v>20</v>
      </c>
      <c r="B21" s="6">
        <v>46.729895172554556</v>
      </c>
      <c r="C21" s="5">
        <v>247</v>
      </c>
      <c r="D21" s="7">
        <v>24</v>
      </c>
      <c r="E21" s="1"/>
      <c r="F21" s="1"/>
      <c r="G21" s="1"/>
      <c r="K21" s="1"/>
      <c r="L21" s="1"/>
      <c r="M21" s="1"/>
    </row>
    <row r="22" spans="1:13" ht="14.25" x14ac:dyDescent="0.2">
      <c r="A22" s="5">
        <v>21</v>
      </c>
      <c r="B22" s="6">
        <v>63.84169988620377</v>
      </c>
      <c r="C22" s="5">
        <v>312</v>
      </c>
      <c r="D22" s="7">
        <v>20</v>
      </c>
      <c r="E22" s="1"/>
      <c r="F22" s="1"/>
      <c r="G22" s="1"/>
      <c r="K22" s="1"/>
      <c r="L22" s="1"/>
      <c r="M22" s="1"/>
    </row>
    <row r="23" spans="1:13" ht="14.25" x14ac:dyDescent="0.2">
      <c r="A23" s="5">
        <v>22</v>
      </c>
      <c r="B23" s="6">
        <v>79.289823679007128</v>
      </c>
      <c r="C23" s="5">
        <v>399</v>
      </c>
      <c r="D23" s="7">
        <v>15.573062445037067</v>
      </c>
      <c r="E23" s="1"/>
      <c r="F23" s="1"/>
      <c r="G23" s="1"/>
      <c r="K23" s="1"/>
      <c r="L23" s="1"/>
      <c r="M23" s="1"/>
    </row>
    <row r="24" spans="1:13" ht="14.25" x14ac:dyDescent="0.2">
      <c r="A24" s="5">
        <v>23</v>
      </c>
      <c r="B24" s="6">
        <v>14.412826487608257</v>
      </c>
      <c r="C24" s="5">
        <v>154</v>
      </c>
      <c r="D24" s="7">
        <v>8.6053097853437066</v>
      </c>
      <c r="E24" s="1"/>
      <c r="F24" s="1"/>
      <c r="L24" s="1"/>
      <c r="M24" s="1"/>
    </row>
    <row r="25" spans="1:13" ht="14.25" x14ac:dyDescent="0.2">
      <c r="A25" s="5">
        <v>24</v>
      </c>
      <c r="B25" s="6">
        <v>68.508283648769989</v>
      </c>
      <c r="C25" s="5">
        <v>332</v>
      </c>
      <c r="D25" s="7">
        <v>23</v>
      </c>
      <c r="E25" s="1"/>
      <c r="F25" s="1"/>
      <c r="L25" s="1"/>
      <c r="M25" s="1"/>
    </row>
    <row r="26" spans="1:13" ht="14.25" x14ac:dyDescent="0.2">
      <c r="A26" s="5">
        <v>25</v>
      </c>
      <c r="B26" s="6">
        <v>35.601714374576702</v>
      </c>
      <c r="C26" s="5">
        <v>233</v>
      </c>
      <c r="D26" s="7">
        <v>11</v>
      </c>
      <c r="E26" s="1"/>
      <c r="F26" s="1"/>
      <c r="L26" s="1"/>
      <c r="M26" s="1"/>
    </row>
    <row r="27" spans="1:13" ht="14.25" x14ac:dyDescent="0.2">
      <c r="A27" s="5">
        <v>26</v>
      </c>
      <c r="B27" s="6">
        <v>107.08810222247536</v>
      </c>
      <c r="C27" s="5">
        <v>489</v>
      </c>
      <c r="D27" s="7">
        <v>21</v>
      </c>
      <c r="E27" s="1"/>
      <c r="F27" s="1"/>
      <c r="L27" s="1"/>
      <c r="M27" s="1"/>
    </row>
    <row r="28" spans="1:13" ht="14.25" x14ac:dyDescent="0.2">
      <c r="A28" s="5">
        <v>27</v>
      </c>
      <c r="B28" s="6">
        <v>77.258729444492118</v>
      </c>
      <c r="C28" s="5">
        <v>391</v>
      </c>
      <c r="D28" s="7">
        <v>20</v>
      </c>
      <c r="E28" s="1"/>
      <c r="F28" s="1"/>
      <c r="L28" s="1"/>
      <c r="M28" s="1"/>
    </row>
    <row r="29" spans="1:13" ht="14.25" x14ac:dyDescent="0.2">
      <c r="A29" s="5">
        <v>28</v>
      </c>
      <c r="B29" s="6">
        <v>36.252091398299569</v>
      </c>
      <c r="C29" s="5">
        <v>204</v>
      </c>
      <c r="D29" s="7">
        <v>16</v>
      </c>
      <c r="E29" s="1"/>
      <c r="F29" s="1"/>
      <c r="L29" s="1"/>
      <c r="M29" s="1"/>
    </row>
    <row r="30" spans="1:13" ht="14.25" x14ac:dyDescent="0.2">
      <c r="A30" s="5">
        <v>29</v>
      </c>
      <c r="B30" s="6">
        <v>19.928278468205637</v>
      </c>
      <c r="C30" s="5">
        <v>125</v>
      </c>
      <c r="D30" s="7">
        <v>15.985959977842867</v>
      </c>
      <c r="E30" s="1"/>
      <c r="F30" s="1"/>
      <c r="L30" s="1"/>
      <c r="M30" s="1"/>
    </row>
    <row r="31" spans="1:13" ht="14.25" x14ac:dyDescent="0.2">
      <c r="A31" s="5">
        <v>30</v>
      </c>
      <c r="B31" s="6">
        <v>80.901320153130385</v>
      </c>
      <c r="C31" s="5">
        <v>396</v>
      </c>
      <c r="D31" s="7">
        <v>24</v>
      </c>
      <c r="E31" s="1"/>
      <c r="F31" s="1"/>
      <c r="L31" s="1"/>
      <c r="M31" s="1"/>
    </row>
    <row r="32" spans="1:13" ht="14.25" x14ac:dyDescent="0.2">
      <c r="A32" s="5">
        <v>31</v>
      </c>
      <c r="B32" s="6">
        <v>91.601068294526613</v>
      </c>
      <c r="C32" s="5">
        <v>479</v>
      </c>
      <c r="D32" s="7">
        <v>25</v>
      </c>
      <c r="E32" s="1"/>
      <c r="F32" s="1"/>
      <c r="L32" s="1"/>
      <c r="M32" s="1"/>
    </row>
    <row r="33" spans="1:13" ht="14.25" x14ac:dyDescent="0.2">
      <c r="A33" s="5">
        <v>32</v>
      </c>
      <c r="B33" s="6">
        <v>85.912247226778419</v>
      </c>
      <c r="C33" s="5">
        <v>468</v>
      </c>
      <c r="D33" s="7">
        <v>28.140076622366905</v>
      </c>
      <c r="E33" s="1"/>
      <c r="F33" s="1"/>
      <c r="L33" s="1"/>
      <c r="M33" s="1"/>
    </row>
    <row r="34" spans="1:13" ht="14.25" x14ac:dyDescent="0.2">
      <c r="A34" s="5">
        <v>33</v>
      </c>
      <c r="B34" s="6">
        <v>34.837841681702997</v>
      </c>
      <c r="C34" s="5">
        <v>171</v>
      </c>
      <c r="D34" s="7">
        <v>22</v>
      </c>
      <c r="E34" s="1"/>
      <c r="F34" s="1"/>
      <c r="L34" s="1"/>
      <c r="M34" s="1"/>
    </row>
    <row r="35" spans="1:13" ht="14.25" x14ac:dyDescent="0.2">
      <c r="A35" s="5">
        <v>34</v>
      </c>
      <c r="B35" s="6">
        <v>37.69412642333446</v>
      </c>
      <c r="C35" s="5">
        <v>231</v>
      </c>
      <c r="D35" s="7">
        <v>14</v>
      </c>
      <c r="E35" s="1"/>
      <c r="F35" s="1"/>
      <c r="L35" s="1"/>
    </row>
    <row r="36" spans="1:13" ht="14.25" x14ac:dyDescent="0.2">
      <c r="A36" s="5">
        <v>35</v>
      </c>
      <c r="B36" s="6">
        <v>90.018962232471594</v>
      </c>
      <c r="C36" s="5">
        <v>457</v>
      </c>
      <c r="D36" s="7">
        <v>16.309498972259462</v>
      </c>
      <c r="E36" s="1"/>
      <c r="F36" s="1"/>
      <c r="L36" s="1"/>
    </row>
    <row r="37" spans="1:13" ht="14.25" x14ac:dyDescent="0.2">
      <c r="A37" s="5">
        <v>36</v>
      </c>
      <c r="B37" s="6">
        <v>11.084257755695873</v>
      </c>
      <c r="C37" s="5">
        <v>142</v>
      </c>
      <c r="D37" s="7">
        <v>7.9646235099062324</v>
      </c>
      <c r="E37" s="1"/>
      <c r="F37" s="1"/>
      <c r="L37" s="1"/>
    </row>
    <row r="38" spans="1:13" ht="14.25" x14ac:dyDescent="0.2">
      <c r="A38" s="5">
        <v>37</v>
      </c>
      <c r="B38" s="6">
        <v>71.670492805642624</v>
      </c>
      <c r="C38" s="5">
        <v>355</v>
      </c>
      <c r="D38" s="7">
        <v>22</v>
      </c>
      <c r="E38" s="1"/>
      <c r="F38" s="1"/>
      <c r="L38" s="1"/>
    </row>
    <row r="39" spans="1:13" ht="14.25" x14ac:dyDescent="0.2">
      <c r="A39" s="5">
        <v>38</v>
      </c>
      <c r="B39" s="6">
        <v>21.975409153383225</v>
      </c>
      <c r="C39" s="5">
        <v>180</v>
      </c>
      <c r="D39" s="7">
        <v>10</v>
      </c>
      <c r="E39" s="1"/>
      <c r="F39" s="1"/>
      <c r="L39" s="1"/>
    </row>
    <row r="40" spans="1:13" ht="14.25" x14ac:dyDescent="0.2">
      <c r="A40" s="5">
        <v>39</v>
      </c>
      <c r="B40" s="6">
        <v>39.113834469979629</v>
      </c>
      <c r="C40" s="5">
        <v>201</v>
      </c>
      <c r="D40" s="7">
        <v>20.175244100391865</v>
      </c>
      <c r="E40" s="1"/>
      <c r="F40" s="1"/>
      <c r="L40" s="1"/>
    </row>
    <row r="41" spans="1:13" ht="14.25" x14ac:dyDescent="0.2">
      <c r="A41" s="5">
        <v>40</v>
      </c>
      <c r="B41" s="6">
        <v>76.254714541647445</v>
      </c>
      <c r="C41" s="5">
        <v>398</v>
      </c>
      <c r="D41" s="7">
        <v>27</v>
      </c>
      <c r="E41" s="1"/>
      <c r="F41" s="1"/>
      <c r="L41" s="1"/>
    </row>
    <row r="42" spans="1:13" ht="14.25" x14ac:dyDescent="0.2">
      <c r="A42" s="5">
        <v>41</v>
      </c>
      <c r="B42" s="6">
        <v>56.054878378152722</v>
      </c>
      <c r="C42" s="5">
        <v>316</v>
      </c>
      <c r="D42" s="7">
        <v>14.156535314396024</v>
      </c>
      <c r="E42" s="1"/>
      <c r="F42" s="1"/>
      <c r="L42" s="1"/>
    </row>
    <row r="43" spans="1:13" ht="14.25" x14ac:dyDescent="0.2">
      <c r="A43" s="5">
        <v>42</v>
      </c>
      <c r="B43" s="6">
        <v>90.262104661234119</v>
      </c>
      <c r="C43" s="5">
        <v>446</v>
      </c>
      <c r="D43" s="7">
        <v>24</v>
      </c>
      <c r="E43" s="1"/>
      <c r="F43" s="1"/>
      <c r="L43" s="1"/>
    </row>
    <row r="44" spans="1:13" ht="14.25" x14ac:dyDescent="0.2">
      <c r="A44" s="5">
        <v>43</v>
      </c>
      <c r="B44" s="6">
        <v>43.975889356955889</v>
      </c>
      <c r="C44" s="5">
        <v>233</v>
      </c>
      <c r="D44" s="7">
        <v>24</v>
      </c>
      <c r="E44" s="1"/>
      <c r="F44" s="1"/>
      <c r="L44" s="1"/>
    </row>
    <row r="45" spans="1:13" ht="14.25" x14ac:dyDescent="0.2">
      <c r="A45" s="5">
        <v>44</v>
      </c>
      <c r="B45" s="6">
        <v>64.311827885545796</v>
      </c>
      <c r="C45" s="5">
        <v>332</v>
      </c>
      <c r="D45" s="7">
        <v>26</v>
      </c>
      <c r="E45" s="1"/>
      <c r="F45" s="1"/>
      <c r="L45" s="1"/>
    </row>
    <row r="46" spans="1:13" ht="14.25" x14ac:dyDescent="0.2">
      <c r="A46" s="5">
        <v>45</v>
      </c>
      <c r="B46" s="6">
        <v>35.545747018866244</v>
      </c>
      <c r="C46" s="5">
        <v>228</v>
      </c>
      <c r="D46" s="7">
        <v>13.783407281152904</v>
      </c>
      <c r="E46" s="1"/>
      <c r="F46" s="1"/>
      <c r="L46" s="1"/>
    </row>
    <row r="47" spans="1:13" ht="14.25" x14ac:dyDescent="0.2">
      <c r="A47" s="5">
        <v>46</v>
      </c>
      <c r="B47" s="6">
        <v>69.868860874951878</v>
      </c>
      <c r="C47" s="5">
        <v>366</v>
      </c>
      <c r="D47" s="7">
        <v>23.314502136781812</v>
      </c>
      <c r="E47" s="1"/>
      <c r="F47" s="1"/>
      <c r="L47" s="1"/>
    </row>
    <row r="48" spans="1:13" ht="14.25" x14ac:dyDescent="0.2">
      <c r="A48" s="5">
        <v>47</v>
      </c>
      <c r="B48" s="6">
        <v>65.889047306904502</v>
      </c>
      <c r="C48" s="5">
        <v>378</v>
      </c>
      <c r="D48" s="7">
        <v>28</v>
      </c>
      <c r="E48" s="1"/>
      <c r="F48" s="1"/>
      <c r="L48" s="1"/>
    </row>
    <row r="49" spans="1:12" ht="14.25" x14ac:dyDescent="0.2">
      <c r="A49" s="5">
        <v>48</v>
      </c>
      <c r="B49" s="6">
        <v>45.206192395812884</v>
      </c>
      <c r="C49" s="5">
        <v>266</v>
      </c>
      <c r="D49" s="7">
        <v>29</v>
      </c>
      <c r="E49" s="1"/>
      <c r="F49" s="1"/>
      <c r="L49" s="1"/>
    </row>
    <row r="50" spans="1:12" ht="14.25" x14ac:dyDescent="0.2">
      <c r="A50" s="5">
        <v>49</v>
      </c>
      <c r="B50" s="6">
        <v>59.199222773917441</v>
      </c>
      <c r="C50" s="5">
        <v>313</v>
      </c>
      <c r="D50" s="7">
        <v>26</v>
      </c>
      <c r="E50" s="1"/>
      <c r="F50" s="1"/>
      <c r="L50" s="1"/>
    </row>
    <row r="51" spans="1:12" ht="14.25" x14ac:dyDescent="0.2">
      <c r="A51" s="5">
        <v>50</v>
      </c>
      <c r="B51" s="6">
        <v>61.945644928328697</v>
      </c>
      <c r="C51" s="5">
        <v>301</v>
      </c>
      <c r="D51" s="7">
        <v>21</v>
      </c>
      <c r="E51" s="1"/>
      <c r="F51" s="1"/>
      <c r="L51" s="1"/>
    </row>
    <row r="52" spans="1:12" ht="14.25" x14ac:dyDescent="0.2">
      <c r="A52" s="5">
        <v>51</v>
      </c>
      <c r="B52" s="6">
        <v>59.342501875637105</v>
      </c>
      <c r="C52" s="5">
        <v>294</v>
      </c>
      <c r="D52" s="7">
        <v>24</v>
      </c>
      <c r="E52" s="1"/>
      <c r="F52" s="1"/>
    </row>
    <row r="53" spans="1:12" ht="14.25" x14ac:dyDescent="0.2">
      <c r="A53" s="5">
        <v>52</v>
      </c>
      <c r="B53" s="6">
        <v>11.240544354019381</v>
      </c>
      <c r="C53" s="5">
        <v>129</v>
      </c>
      <c r="D53" s="7">
        <v>30.990662821568549</v>
      </c>
      <c r="E53" s="1"/>
    </row>
    <row r="54" spans="1:12" ht="14.25" x14ac:dyDescent="0.2">
      <c r="A54" s="5">
        <v>53</v>
      </c>
      <c r="B54" s="6">
        <v>8.5921909978358677</v>
      </c>
      <c r="C54" s="5">
        <v>102</v>
      </c>
      <c r="D54" s="7">
        <v>30</v>
      </c>
      <c r="E54" s="1"/>
    </row>
    <row r="55" spans="1:12" ht="14.25" x14ac:dyDescent="0.2">
      <c r="A55" s="5">
        <v>54</v>
      </c>
      <c r="B55" s="6">
        <v>73.340201232493953</v>
      </c>
      <c r="C55" s="5">
        <v>370</v>
      </c>
      <c r="D55" s="7">
        <v>23</v>
      </c>
      <c r="E55" s="1"/>
    </row>
    <row r="56" spans="1:12" ht="14.25" x14ac:dyDescent="0.2">
      <c r="A56" s="5">
        <v>55</v>
      </c>
      <c r="B56" s="6">
        <v>38.470511514432729</v>
      </c>
      <c r="C56" s="5">
        <v>194</v>
      </c>
      <c r="D56" s="7">
        <v>23.013979219831526</v>
      </c>
      <c r="E56" s="1"/>
    </row>
    <row r="57" spans="1:12" ht="14.25" x14ac:dyDescent="0.2">
      <c r="A57" s="5">
        <v>56</v>
      </c>
      <c r="B57" s="6">
        <v>92.203591080823784</v>
      </c>
      <c r="C57" s="5">
        <v>462</v>
      </c>
      <c r="D57" s="7">
        <v>27</v>
      </c>
      <c r="E57" s="1"/>
    </row>
    <row r="58" spans="1:12" ht="14.25" x14ac:dyDescent="0.2">
      <c r="A58" s="5">
        <v>57</v>
      </c>
      <c r="B58" s="6">
        <v>46.368566564982757</v>
      </c>
      <c r="C58" s="5">
        <v>289</v>
      </c>
      <c r="D58" s="7">
        <v>29</v>
      </c>
      <c r="E58" s="1"/>
    </row>
    <row r="59" spans="1:12" ht="14.25" x14ac:dyDescent="0.2">
      <c r="A59" s="5">
        <v>58</v>
      </c>
      <c r="B59" s="6">
        <v>71.436745608192396</v>
      </c>
      <c r="C59" s="5">
        <v>392</v>
      </c>
      <c r="D59" s="7">
        <v>28</v>
      </c>
      <c r="E59" s="1"/>
    </row>
    <row r="60" spans="1:12" ht="14.25" x14ac:dyDescent="0.2">
      <c r="A60" s="5">
        <v>59</v>
      </c>
      <c r="B60" s="6">
        <v>104.05395529625949</v>
      </c>
      <c r="C60" s="5">
        <v>475</v>
      </c>
      <c r="D60" s="7">
        <v>21</v>
      </c>
      <c r="E60" s="1"/>
    </row>
    <row r="61" spans="1:12" ht="14.25" x14ac:dyDescent="0.2">
      <c r="A61" s="5">
        <v>60</v>
      </c>
      <c r="B61" s="6">
        <v>72.654458192880526</v>
      </c>
      <c r="C61" s="5">
        <v>356</v>
      </c>
      <c r="D61" s="7">
        <v>24</v>
      </c>
      <c r="E61" s="1"/>
    </row>
    <row r="62" spans="1:12" ht="14.25" x14ac:dyDescent="0.2">
      <c r="A62" s="5">
        <v>61</v>
      </c>
      <c r="B62" s="6">
        <v>51.475770808538115</v>
      </c>
      <c r="C62" s="5">
        <v>383</v>
      </c>
      <c r="D62" s="7">
        <v>21.397855556569901</v>
      </c>
      <c r="E62" s="1"/>
    </row>
    <row r="63" spans="1:12" x14ac:dyDescent="0.15">
      <c r="A63" s="1"/>
      <c r="B63" s="1"/>
      <c r="C63" s="3"/>
      <c r="D63" s="1"/>
    </row>
    <row r="64" spans="1:12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  <row r="87" spans="3:3" x14ac:dyDescent="0.15">
      <c r="C87" s="4"/>
    </row>
    <row r="88" spans="3:3" x14ac:dyDescent="0.15">
      <c r="C88" s="4"/>
    </row>
    <row r="89" spans="3:3" x14ac:dyDescent="0.15">
      <c r="C89" s="4"/>
    </row>
    <row r="90" spans="3:3" x14ac:dyDescent="0.15">
      <c r="C90" s="4"/>
    </row>
    <row r="91" spans="3:3" x14ac:dyDescent="0.15">
      <c r="C91" s="4"/>
    </row>
    <row r="92" spans="3:3" x14ac:dyDescent="0.15">
      <c r="C92" s="4"/>
    </row>
    <row r="93" spans="3:3" x14ac:dyDescent="0.15">
      <c r="C93" s="4"/>
    </row>
    <row r="94" spans="3:3" x14ac:dyDescent="0.15">
      <c r="C94" s="4"/>
    </row>
    <row r="95" spans="3:3" x14ac:dyDescent="0.15">
      <c r="C95" s="4"/>
    </row>
    <row r="96" spans="3:3" x14ac:dyDescent="0.15">
      <c r="C96" s="4"/>
    </row>
    <row r="97" spans="3:3" x14ac:dyDescent="0.15">
      <c r="C97" s="4"/>
    </row>
    <row r="98" spans="3:3" x14ac:dyDescent="0.15">
      <c r="C98" s="4"/>
    </row>
    <row r="99" spans="3:3" x14ac:dyDescent="0.15">
      <c r="C99" s="4"/>
    </row>
    <row r="100" spans="3:3" x14ac:dyDescent="0.15">
      <c r="C100" s="4"/>
    </row>
    <row r="101" spans="3:3" x14ac:dyDescent="0.15">
      <c r="C101" s="4"/>
    </row>
    <row r="102" spans="3:3" x14ac:dyDescent="0.15">
      <c r="C102" s="4"/>
    </row>
    <row r="103" spans="3:3" x14ac:dyDescent="0.15">
      <c r="C103" s="4"/>
    </row>
    <row r="104" spans="3:3" x14ac:dyDescent="0.15">
      <c r="C104" s="4"/>
    </row>
    <row r="105" spans="3:3" x14ac:dyDescent="0.15">
      <c r="C105" s="4"/>
    </row>
    <row r="106" spans="3:3" x14ac:dyDescent="0.15">
      <c r="C106" s="4"/>
    </row>
    <row r="107" spans="3:3" x14ac:dyDescent="0.15">
      <c r="C107" s="4"/>
    </row>
    <row r="108" spans="3:3" x14ac:dyDescent="0.15">
      <c r="C108" s="4"/>
    </row>
    <row r="109" spans="3:3" x14ac:dyDescent="0.15">
      <c r="C109" s="4"/>
    </row>
    <row r="110" spans="3:3" x14ac:dyDescent="0.15">
      <c r="C110" s="4"/>
    </row>
    <row r="111" spans="3:3" x14ac:dyDescent="0.15">
      <c r="C111" s="4"/>
    </row>
    <row r="112" spans="3:3" x14ac:dyDescent="0.15">
      <c r="C112" s="4"/>
    </row>
    <row r="113" spans="3:3" x14ac:dyDescent="0.15">
      <c r="C113" s="4"/>
    </row>
    <row r="114" spans="3:3" x14ac:dyDescent="0.15">
      <c r="C114" s="4"/>
    </row>
    <row r="115" spans="3:3" x14ac:dyDescent="0.15">
      <c r="C115" s="4"/>
    </row>
    <row r="116" spans="3:3" x14ac:dyDescent="0.15">
      <c r="C116" s="4"/>
    </row>
    <row r="117" spans="3:3" x14ac:dyDescent="0.15">
      <c r="C117" s="4"/>
    </row>
    <row r="118" spans="3:3" x14ac:dyDescent="0.15">
      <c r="C118" s="4"/>
    </row>
    <row r="119" spans="3:3" x14ac:dyDescent="0.15">
      <c r="C119" s="4"/>
    </row>
    <row r="120" spans="3:3" x14ac:dyDescent="0.15">
      <c r="C120" s="4"/>
    </row>
    <row r="121" spans="3:3" x14ac:dyDescent="0.15">
      <c r="C121" s="4"/>
    </row>
    <row r="122" spans="3:3" x14ac:dyDescent="0.15">
      <c r="C122" s="4"/>
    </row>
    <row r="123" spans="3:3" x14ac:dyDescent="0.15">
      <c r="C123" s="4"/>
    </row>
    <row r="124" spans="3:3" x14ac:dyDescent="0.15">
      <c r="C124" s="4"/>
    </row>
    <row r="125" spans="3:3" x14ac:dyDescent="0.15">
      <c r="C125" s="4"/>
    </row>
    <row r="126" spans="3:3" x14ac:dyDescent="0.15">
      <c r="C126" s="4"/>
    </row>
    <row r="127" spans="3:3" x14ac:dyDescent="0.15">
      <c r="C127" s="4"/>
    </row>
    <row r="128" spans="3:3" x14ac:dyDescent="0.15">
      <c r="C128" s="4"/>
    </row>
    <row r="129" spans="3:3" x14ac:dyDescent="0.15">
      <c r="C129" s="4"/>
    </row>
    <row r="130" spans="3:3" x14ac:dyDescent="0.15">
      <c r="C130" s="4"/>
    </row>
    <row r="131" spans="3:3" x14ac:dyDescent="0.15">
      <c r="C131" s="4"/>
    </row>
    <row r="132" spans="3:3" x14ac:dyDescent="0.15">
      <c r="C132" s="4"/>
    </row>
    <row r="133" spans="3:3" x14ac:dyDescent="0.15">
      <c r="C133" s="4"/>
    </row>
    <row r="134" spans="3:3" x14ac:dyDescent="0.15">
      <c r="C134" s="4"/>
    </row>
    <row r="135" spans="3:3" x14ac:dyDescent="0.15">
      <c r="C135" s="4"/>
    </row>
    <row r="136" spans="3:3" x14ac:dyDescent="0.15">
      <c r="C136" s="4"/>
    </row>
    <row r="137" spans="3:3" x14ac:dyDescent="0.15">
      <c r="C137" s="4"/>
    </row>
    <row r="138" spans="3:3" x14ac:dyDescent="0.15">
      <c r="C138" s="4"/>
    </row>
    <row r="139" spans="3:3" x14ac:dyDescent="0.15">
      <c r="C139" s="4"/>
    </row>
    <row r="140" spans="3:3" x14ac:dyDescent="0.15">
      <c r="C140" s="4"/>
    </row>
    <row r="141" spans="3:3" x14ac:dyDescent="0.15">
      <c r="C141" s="4"/>
    </row>
    <row r="142" spans="3:3" x14ac:dyDescent="0.15">
      <c r="C142" s="4"/>
    </row>
    <row r="143" spans="3:3" x14ac:dyDescent="0.15">
      <c r="C143" s="4"/>
    </row>
    <row r="144" spans="3:3" x14ac:dyDescent="0.15">
      <c r="C144" s="4"/>
    </row>
    <row r="145" spans="3:3" x14ac:dyDescent="0.15">
      <c r="C145" s="4"/>
    </row>
    <row r="146" spans="3:3" x14ac:dyDescent="0.15">
      <c r="C146" s="4"/>
    </row>
    <row r="147" spans="3:3" x14ac:dyDescent="0.15">
      <c r="C147" s="4"/>
    </row>
    <row r="148" spans="3:3" x14ac:dyDescent="0.15">
      <c r="C148" s="4"/>
    </row>
    <row r="149" spans="3:3" x14ac:dyDescent="0.15">
      <c r="C149" s="4"/>
    </row>
    <row r="150" spans="3:3" x14ac:dyDescent="0.15">
      <c r="C150" s="4"/>
    </row>
    <row r="151" spans="3:3" x14ac:dyDescent="0.15">
      <c r="C151" s="4"/>
    </row>
    <row r="152" spans="3:3" x14ac:dyDescent="0.15">
      <c r="C152" s="4"/>
    </row>
    <row r="153" spans="3:3" x14ac:dyDescent="0.15">
      <c r="C153" s="4"/>
    </row>
    <row r="154" spans="3:3" x14ac:dyDescent="0.15">
      <c r="C154" s="4"/>
    </row>
    <row r="155" spans="3:3" x14ac:dyDescent="0.15">
      <c r="C155" s="4"/>
    </row>
    <row r="156" spans="3:3" x14ac:dyDescent="0.15">
      <c r="C156" s="4"/>
    </row>
    <row r="157" spans="3:3" x14ac:dyDescent="0.15">
      <c r="C157" s="4"/>
    </row>
    <row r="158" spans="3:3" x14ac:dyDescent="0.15">
      <c r="C158" s="4"/>
    </row>
    <row r="159" spans="3:3" x14ac:dyDescent="0.15">
      <c r="C159" s="4"/>
    </row>
    <row r="160" spans="3:3" x14ac:dyDescent="0.15">
      <c r="C160" s="4"/>
    </row>
    <row r="161" spans="3:3" x14ac:dyDescent="0.15">
      <c r="C161" s="4"/>
    </row>
    <row r="162" spans="3:3" x14ac:dyDescent="0.15">
      <c r="C162" s="4"/>
    </row>
    <row r="163" spans="3:3" x14ac:dyDescent="0.15">
      <c r="C163" s="4"/>
    </row>
    <row r="164" spans="3:3" x14ac:dyDescent="0.15">
      <c r="C164" s="4"/>
    </row>
    <row r="165" spans="3:3" x14ac:dyDescent="0.15">
      <c r="C165" s="4"/>
    </row>
    <row r="166" spans="3:3" x14ac:dyDescent="0.15">
      <c r="C166" s="4"/>
    </row>
    <row r="167" spans="3:3" x14ac:dyDescent="0.15">
      <c r="C167" s="4"/>
    </row>
    <row r="168" spans="3:3" x14ac:dyDescent="0.15">
      <c r="C168" s="4"/>
    </row>
    <row r="169" spans="3:3" x14ac:dyDescent="0.15">
      <c r="C169" s="4"/>
    </row>
    <row r="170" spans="3:3" x14ac:dyDescent="0.15">
      <c r="C170" s="4"/>
    </row>
    <row r="171" spans="3:3" x14ac:dyDescent="0.15">
      <c r="C171" s="4"/>
    </row>
    <row r="172" spans="3:3" x14ac:dyDescent="0.15">
      <c r="C172" s="4"/>
    </row>
    <row r="173" spans="3:3" x14ac:dyDescent="0.15">
      <c r="C173" s="4"/>
    </row>
    <row r="174" spans="3:3" x14ac:dyDescent="0.15">
      <c r="C174" s="4"/>
    </row>
    <row r="175" spans="3:3" x14ac:dyDescent="0.15">
      <c r="C175" s="4"/>
    </row>
    <row r="176" spans="3:3" x14ac:dyDescent="0.15">
      <c r="C176" s="4"/>
    </row>
    <row r="177" spans="3:3" x14ac:dyDescent="0.15">
      <c r="C177" s="4"/>
    </row>
    <row r="178" spans="3:3" x14ac:dyDescent="0.15">
      <c r="C178" s="4"/>
    </row>
    <row r="179" spans="3:3" x14ac:dyDescent="0.15">
      <c r="C179" s="4"/>
    </row>
    <row r="180" spans="3:3" x14ac:dyDescent="0.15">
      <c r="C180" s="4"/>
    </row>
    <row r="181" spans="3:3" x14ac:dyDescent="0.15">
      <c r="C181" s="4"/>
    </row>
    <row r="182" spans="3:3" x14ac:dyDescent="0.15">
      <c r="C182" s="4"/>
    </row>
    <row r="183" spans="3:3" x14ac:dyDescent="0.15">
      <c r="C183" s="4"/>
    </row>
    <row r="184" spans="3:3" x14ac:dyDescent="0.15">
      <c r="C184" s="4"/>
    </row>
    <row r="185" spans="3:3" x14ac:dyDescent="0.15">
      <c r="C185" s="4"/>
    </row>
    <row r="186" spans="3:3" x14ac:dyDescent="0.15">
      <c r="C186" s="4"/>
    </row>
    <row r="187" spans="3:3" x14ac:dyDescent="0.15">
      <c r="C187" s="4"/>
    </row>
    <row r="188" spans="3:3" x14ac:dyDescent="0.15">
      <c r="C188" s="4"/>
    </row>
    <row r="189" spans="3:3" x14ac:dyDescent="0.15">
      <c r="C189" s="4"/>
    </row>
    <row r="190" spans="3:3" x14ac:dyDescent="0.15">
      <c r="C190" s="4"/>
    </row>
    <row r="191" spans="3:3" x14ac:dyDescent="0.15">
      <c r="C191" s="4"/>
    </row>
    <row r="192" spans="3:3" x14ac:dyDescent="0.15">
      <c r="C192" s="4"/>
    </row>
    <row r="193" spans="3:3" x14ac:dyDescent="0.15">
      <c r="C193" s="4"/>
    </row>
    <row r="194" spans="3:3" x14ac:dyDescent="0.15">
      <c r="C194" s="4"/>
    </row>
    <row r="195" spans="3:3" x14ac:dyDescent="0.15">
      <c r="C195" s="4"/>
    </row>
    <row r="196" spans="3:3" x14ac:dyDescent="0.15">
      <c r="C196" s="4"/>
    </row>
    <row r="197" spans="3:3" x14ac:dyDescent="0.15">
      <c r="C197" s="4"/>
    </row>
    <row r="198" spans="3:3" x14ac:dyDescent="0.15">
      <c r="C198" s="4"/>
    </row>
    <row r="199" spans="3:3" x14ac:dyDescent="0.15">
      <c r="C199" s="4"/>
    </row>
    <row r="200" spans="3:3" x14ac:dyDescent="0.15">
      <c r="C200" s="4"/>
    </row>
    <row r="201" spans="3:3" x14ac:dyDescent="0.15">
      <c r="C201" s="4"/>
    </row>
    <row r="202" spans="3:3" x14ac:dyDescent="0.15">
      <c r="C202" s="4"/>
    </row>
    <row r="203" spans="3:3" x14ac:dyDescent="0.15">
      <c r="C203" s="4"/>
    </row>
    <row r="204" spans="3:3" x14ac:dyDescent="0.15">
      <c r="C204" s="4"/>
    </row>
    <row r="205" spans="3:3" x14ac:dyDescent="0.15">
      <c r="C205" s="4"/>
    </row>
    <row r="206" spans="3:3" x14ac:dyDescent="0.15">
      <c r="C206" s="4"/>
    </row>
    <row r="207" spans="3:3" x14ac:dyDescent="0.15">
      <c r="C207" s="4"/>
    </row>
    <row r="208" spans="3:3" x14ac:dyDescent="0.15">
      <c r="C208" s="4"/>
    </row>
    <row r="209" spans="3:3" x14ac:dyDescent="0.15">
      <c r="C209" s="4"/>
    </row>
    <row r="210" spans="3:3" x14ac:dyDescent="0.15">
      <c r="C210" s="4"/>
    </row>
    <row r="211" spans="3:3" x14ac:dyDescent="0.15">
      <c r="C211" s="4"/>
    </row>
    <row r="212" spans="3:3" x14ac:dyDescent="0.15">
      <c r="C212" s="4"/>
    </row>
    <row r="213" spans="3:3" x14ac:dyDescent="0.15">
      <c r="C213" s="4"/>
    </row>
    <row r="214" spans="3:3" x14ac:dyDescent="0.15">
      <c r="C214" s="4"/>
    </row>
    <row r="215" spans="3:3" x14ac:dyDescent="0.15">
      <c r="C215" s="4"/>
    </row>
    <row r="216" spans="3:3" x14ac:dyDescent="0.15">
      <c r="C216" s="4"/>
    </row>
    <row r="217" spans="3:3" x14ac:dyDescent="0.15">
      <c r="C217" s="4"/>
    </row>
    <row r="218" spans="3:3" x14ac:dyDescent="0.15">
      <c r="C218" s="4"/>
    </row>
    <row r="219" spans="3:3" x14ac:dyDescent="0.15">
      <c r="C219" s="4"/>
    </row>
    <row r="220" spans="3:3" x14ac:dyDescent="0.15">
      <c r="C220" s="4"/>
    </row>
    <row r="221" spans="3:3" x14ac:dyDescent="0.15">
      <c r="C221" s="4"/>
    </row>
    <row r="222" spans="3:3" x14ac:dyDescent="0.15">
      <c r="C222" s="4"/>
    </row>
    <row r="223" spans="3:3" x14ac:dyDescent="0.15">
      <c r="C223" s="4"/>
    </row>
    <row r="224" spans="3:3" x14ac:dyDescent="0.15">
      <c r="C224" s="4"/>
    </row>
    <row r="225" spans="3:3" x14ac:dyDescent="0.15">
      <c r="C225" s="4"/>
    </row>
    <row r="226" spans="3:3" x14ac:dyDescent="0.15">
      <c r="C226" s="4"/>
    </row>
    <row r="227" spans="3:3" x14ac:dyDescent="0.15">
      <c r="C227" s="4"/>
    </row>
    <row r="228" spans="3:3" x14ac:dyDescent="0.15">
      <c r="C228" s="4"/>
    </row>
    <row r="229" spans="3:3" x14ac:dyDescent="0.15">
      <c r="C229" s="4"/>
    </row>
    <row r="230" spans="3:3" x14ac:dyDescent="0.15">
      <c r="C230" s="4"/>
    </row>
    <row r="231" spans="3:3" x14ac:dyDescent="0.15">
      <c r="C231" s="4"/>
    </row>
    <row r="232" spans="3:3" x14ac:dyDescent="0.15">
      <c r="C232" s="4"/>
    </row>
    <row r="233" spans="3:3" x14ac:dyDescent="0.15">
      <c r="C233" s="4"/>
    </row>
    <row r="234" spans="3:3" x14ac:dyDescent="0.15">
      <c r="C234" s="4"/>
    </row>
    <row r="235" spans="3:3" x14ac:dyDescent="0.15">
      <c r="C235" s="4"/>
    </row>
    <row r="236" spans="3:3" x14ac:dyDescent="0.15">
      <c r="C236" s="4"/>
    </row>
    <row r="237" spans="3:3" x14ac:dyDescent="0.15">
      <c r="C237" s="4"/>
    </row>
    <row r="238" spans="3:3" x14ac:dyDescent="0.15">
      <c r="C238" s="4"/>
    </row>
    <row r="239" spans="3:3" x14ac:dyDescent="0.15">
      <c r="C239" s="4"/>
    </row>
    <row r="240" spans="3:3" x14ac:dyDescent="0.15">
      <c r="C240" s="4"/>
    </row>
    <row r="241" spans="3:3" x14ac:dyDescent="0.15">
      <c r="C241" s="4"/>
    </row>
    <row r="242" spans="3:3" x14ac:dyDescent="0.15">
      <c r="C242" s="4"/>
    </row>
    <row r="243" spans="3:3" x14ac:dyDescent="0.15">
      <c r="C243" s="4"/>
    </row>
    <row r="244" spans="3:3" x14ac:dyDescent="0.15">
      <c r="C244" s="4"/>
    </row>
    <row r="245" spans="3:3" x14ac:dyDescent="0.15">
      <c r="C245" s="4"/>
    </row>
    <row r="246" spans="3:3" x14ac:dyDescent="0.15">
      <c r="C246" s="4"/>
    </row>
    <row r="247" spans="3:3" x14ac:dyDescent="0.15">
      <c r="C247" s="4"/>
    </row>
    <row r="248" spans="3:3" x14ac:dyDescent="0.15">
      <c r="C248" s="4"/>
    </row>
    <row r="249" spans="3:3" x14ac:dyDescent="0.15">
      <c r="C249" s="4"/>
    </row>
    <row r="250" spans="3:3" x14ac:dyDescent="0.15">
      <c r="C250" s="4"/>
    </row>
    <row r="251" spans="3:3" x14ac:dyDescent="0.15">
      <c r="C251" s="4"/>
    </row>
    <row r="252" spans="3:3" x14ac:dyDescent="0.15">
      <c r="C252" s="4"/>
    </row>
    <row r="253" spans="3:3" x14ac:dyDescent="0.15">
      <c r="C253" s="4"/>
    </row>
    <row r="254" spans="3:3" x14ac:dyDescent="0.15">
      <c r="C254" s="4"/>
    </row>
    <row r="255" spans="3:3" x14ac:dyDescent="0.15">
      <c r="C255" s="4"/>
    </row>
    <row r="256" spans="3:3" x14ac:dyDescent="0.15">
      <c r="C256" s="4"/>
    </row>
    <row r="257" spans="3:3" x14ac:dyDescent="0.15">
      <c r="C257" s="4"/>
    </row>
    <row r="258" spans="3:3" x14ac:dyDescent="0.15">
      <c r="C258" s="4"/>
    </row>
    <row r="259" spans="3:3" x14ac:dyDescent="0.15">
      <c r="C259" s="4"/>
    </row>
    <row r="260" spans="3:3" x14ac:dyDescent="0.15">
      <c r="C260" s="4"/>
    </row>
    <row r="261" spans="3:3" x14ac:dyDescent="0.15">
      <c r="C261" s="4"/>
    </row>
    <row r="262" spans="3:3" x14ac:dyDescent="0.15">
      <c r="C262" s="4"/>
    </row>
    <row r="263" spans="3:3" x14ac:dyDescent="0.15">
      <c r="C263" s="4"/>
    </row>
    <row r="264" spans="3:3" x14ac:dyDescent="0.15">
      <c r="C264" s="4"/>
    </row>
    <row r="265" spans="3:3" x14ac:dyDescent="0.15">
      <c r="C265" s="4"/>
    </row>
    <row r="266" spans="3:3" x14ac:dyDescent="0.15">
      <c r="C266" s="4"/>
    </row>
    <row r="267" spans="3:3" x14ac:dyDescent="0.15">
      <c r="C267" s="4"/>
    </row>
    <row r="268" spans="3:3" x14ac:dyDescent="0.15">
      <c r="C268" s="4"/>
    </row>
    <row r="269" spans="3:3" x14ac:dyDescent="0.15">
      <c r="C269" s="4"/>
    </row>
    <row r="270" spans="3:3" x14ac:dyDescent="0.15">
      <c r="C270" s="4"/>
    </row>
    <row r="271" spans="3:3" x14ac:dyDescent="0.15">
      <c r="C271" s="4"/>
    </row>
    <row r="272" spans="3:3" x14ac:dyDescent="0.15">
      <c r="C272" s="4"/>
    </row>
    <row r="273" spans="3:3" x14ac:dyDescent="0.15">
      <c r="C273" s="4"/>
    </row>
    <row r="274" spans="3:3" x14ac:dyDescent="0.15">
      <c r="C274" s="4"/>
    </row>
    <row r="275" spans="3:3" x14ac:dyDescent="0.15">
      <c r="C275" s="4"/>
    </row>
    <row r="276" spans="3:3" x14ac:dyDescent="0.15">
      <c r="C276" s="4"/>
    </row>
    <row r="277" spans="3:3" x14ac:dyDescent="0.15">
      <c r="C277" s="4"/>
    </row>
    <row r="278" spans="3:3" x14ac:dyDescent="0.15">
      <c r="C278" s="4"/>
    </row>
    <row r="279" spans="3:3" x14ac:dyDescent="0.15">
      <c r="C279" s="4"/>
    </row>
    <row r="280" spans="3:3" x14ac:dyDescent="0.15">
      <c r="C280" s="4"/>
    </row>
    <row r="281" spans="3:3" x14ac:dyDescent="0.15">
      <c r="C281" s="4"/>
    </row>
    <row r="282" spans="3:3" x14ac:dyDescent="0.15">
      <c r="C282" s="4"/>
    </row>
    <row r="283" spans="3:3" x14ac:dyDescent="0.15">
      <c r="C283" s="4"/>
    </row>
    <row r="284" spans="3:3" x14ac:dyDescent="0.15">
      <c r="C284" s="4"/>
    </row>
    <row r="285" spans="3:3" x14ac:dyDescent="0.15">
      <c r="C285" s="4"/>
    </row>
    <row r="286" spans="3:3" x14ac:dyDescent="0.15">
      <c r="C286" s="4"/>
    </row>
    <row r="287" spans="3:3" x14ac:dyDescent="0.15">
      <c r="C287" s="4"/>
    </row>
    <row r="288" spans="3:3" x14ac:dyDescent="0.15">
      <c r="C288" s="4"/>
    </row>
    <row r="289" spans="3:3" x14ac:dyDescent="0.15">
      <c r="C289" s="4"/>
    </row>
    <row r="290" spans="3:3" x14ac:dyDescent="0.15">
      <c r="C290" s="4"/>
    </row>
    <row r="291" spans="3:3" x14ac:dyDescent="0.15">
      <c r="C291" s="4"/>
    </row>
    <row r="292" spans="3:3" x14ac:dyDescent="0.15">
      <c r="C292" s="4"/>
    </row>
    <row r="293" spans="3:3" x14ac:dyDescent="0.15">
      <c r="C293" s="4"/>
    </row>
    <row r="294" spans="3:3" x14ac:dyDescent="0.15">
      <c r="C294" s="4"/>
    </row>
    <row r="295" spans="3:3" x14ac:dyDescent="0.15">
      <c r="C295" s="4"/>
    </row>
    <row r="296" spans="3:3" x14ac:dyDescent="0.15">
      <c r="C296" s="4"/>
    </row>
    <row r="297" spans="3:3" x14ac:dyDescent="0.15">
      <c r="C297" s="4"/>
    </row>
    <row r="298" spans="3:3" x14ac:dyDescent="0.15">
      <c r="C298" s="4"/>
    </row>
    <row r="299" spans="3:3" x14ac:dyDescent="0.15">
      <c r="C299" s="4"/>
    </row>
    <row r="300" spans="3:3" x14ac:dyDescent="0.15">
      <c r="C300" s="4"/>
    </row>
    <row r="301" spans="3:3" x14ac:dyDescent="0.15">
      <c r="C301" s="4"/>
    </row>
    <row r="302" spans="3:3" x14ac:dyDescent="0.15">
      <c r="C302" s="4"/>
    </row>
    <row r="303" spans="3:3" x14ac:dyDescent="0.15">
      <c r="C303" s="4"/>
    </row>
    <row r="304" spans="3:3" x14ac:dyDescent="0.15">
      <c r="C304" s="4"/>
    </row>
    <row r="305" spans="3:3" x14ac:dyDescent="0.15">
      <c r="C305" s="4"/>
    </row>
    <row r="306" spans="3:3" x14ac:dyDescent="0.15">
      <c r="C306" s="4"/>
    </row>
    <row r="307" spans="3:3" x14ac:dyDescent="0.15">
      <c r="C307" s="4"/>
    </row>
    <row r="308" spans="3:3" x14ac:dyDescent="0.15">
      <c r="C308" s="4"/>
    </row>
    <row r="309" spans="3:3" x14ac:dyDescent="0.15">
      <c r="C309" s="4"/>
    </row>
    <row r="310" spans="3:3" x14ac:dyDescent="0.15">
      <c r="C310" s="4"/>
    </row>
    <row r="311" spans="3:3" x14ac:dyDescent="0.15">
      <c r="C311" s="4"/>
    </row>
    <row r="312" spans="3:3" x14ac:dyDescent="0.15">
      <c r="C312" s="4"/>
    </row>
    <row r="313" spans="3:3" x14ac:dyDescent="0.15">
      <c r="C313" s="4"/>
    </row>
    <row r="314" spans="3:3" x14ac:dyDescent="0.15">
      <c r="C314" s="4"/>
    </row>
    <row r="315" spans="3:3" x14ac:dyDescent="0.15">
      <c r="C315" s="4"/>
    </row>
    <row r="316" spans="3:3" x14ac:dyDescent="0.15">
      <c r="C316" s="4"/>
    </row>
    <row r="317" spans="3:3" x14ac:dyDescent="0.15">
      <c r="C317" s="4"/>
    </row>
    <row r="318" spans="3:3" x14ac:dyDescent="0.15">
      <c r="C318" s="4"/>
    </row>
    <row r="319" spans="3:3" x14ac:dyDescent="0.15">
      <c r="C319" s="4"/>
    </row>
    <row r="320" spans="3:3" x14ac:dyDescent="0.15">
      <c r="C320" s="4"/>
    </row>
    <row r="321" spans="3:3" x14ac:dyDescent="0.15">
      <c r="C321" s="4"/>
    </row>
    <row r="322" spans="3:3" x14ac:dyDescent="0.15">
      <c r="C322" s="4"/>
    </row>
    <row r="323" spans="3:3" x14ac:dyDescent="0.15">
      <c r="C323" s="4"/>
    </row>
    <row r="324" spans="3:3" x14ac:dyDescent="0.15">
      <c r="C324" s="4"/>
    </row>
    <row r="325" spans="3:3" x14ac:dyDescent="0.15">
      <c r="C325" s="4"/>
    </row>
    <row r="326" spans="3:3" x14ac:dyDescent="0.15">
      <c r="C326" s="4"/>
    </row>
    <row r="327" spans="3:3" x14ac:dyDescent="0.15">
      <c r="C327" s="4"/>
    </row>
    <row r="328" spans="3:3" x14ac:dyDescent="0.15">
      <c r="C328" s="4"/>
    </row>
    <row r="329" spans="3:3" x14ac:dyDescent="0.15">
      <c r="C329" s="4"/>
    </row>
    <row r="330" spans="3:3" x14ac:dyDescent="0.15">
      <c r="C330" s="4"/>
    </row>
    <row r="331" spans="3:3" x14ac:dyDescent="0.15">
      <c r="C331" s="4"/>
    </row>
    <row r="332" spans="3:3" x14ac:dyDescent="0.15">
      <c r="C332" s="4"/>
    </row>
    <row r="333" spans="3:3" x14ac:dyDescent="0.15">
      <c r="C333" s="4"/>
    </row>
    <row r="334" spans="3:3" x14ac:dyDescent="0.15">
      <c r="C334" s="4"/>
    </row>
    <row r="335" spans="3:3" x14ac:dyDescent="0.15">
      <c r="C335" s="4"/>
    </row>
    <row r="336" spans="3:3" x14ac:dyDescent="0.15">
      <c r="C336" s="4"/>
    </row>
    <row r="337" spans="3:3" x14ac:dyDescent="0.15">
      <c r="C337" s="4"/>
    </row>
    <row r="338" spans="3:3" x14ac:dyDescent="0.15">
      <c r="C338" s="4"/>
    </row>
    <row r="339" spans="3:3" x14ac:dyDescent="0.15">
      <c r="C339" s="4"/>
    </row>
    <row r="340" spans="3:3" x14ac:dyDescent="0.15">
      <c r="C340" s="4"/>
    </row>
    <row r="341" spans="3:3" x14ac:dyDescent="0.15">
      <c r="C341" s="4"/>
    </row>
    <row r="342" spans="3:3" x14ac:dyDescent="0.15">
      <c r="C342" s="4"/>
    </row>
    <row r="343" spans="3:3" x14ac:dyDescent="0.15">
      <c r="C343" s="4"/>
    </row>
    <row r="344" spans="3:3" x14ac:dyDescent="0.15">
      <c r="C344" s="4"/>
    </row>
    <row r="345" spans="3:3" x14ac:dyDescent="0.15">
      <c r="C345" s="4"/>
    </row>
    <row r="346" spans="3:3" x14ac:dyDescent="0.15">
      <c r="C346" s="4"/>
    </row>
    <row r="347" spans="3:3" x14ac:dyDescent="0.15">
      <c r="C347" s="4"/>
    </row>
    <row r="348" spans="3:3" x14ac:dyDescent="0.15">
      <c r="C348" s="4"/>
    </row>
    <row r="349" spans="3:3" x14ac:dyDescent="0.15">
      <c r="C349" s="4"/>
    </row>
    <row r="350" spans="3:3" x14ac:dyDescent="0.15">
      <c r="C350" s="4"/>
    </row>
    <row r="351" spans="3:3" x14ac:dyDescent="0.15">
      <c r="C351" s="4"/>
    </row>
    <row r="352" spans="3:3" x14ac:dyDescent="0.15">
      <c r="C352" s="4"/>
    </row>
    <row r="353" spans="3:3" x14ac:dyDescent="0.15">
      <c r="C353" s="4"/>
    </row>
    <row r="354" spans="3:3" x14ac:dyDescent="0.15">
      <c r="C354" s="4"/>
    </row>
    <row r="355" spans="3:3" x14ac:dyDescent="0.15">
      <c r="C355" s="4"/>
    </row>
    <row r="356" spans="3:3" x14ac:dyDescent="0.15">
      <c r="C356" s="4"/>
    </row>
    <row r="357" spans="3:3" x14ac:dyDescent="0.15">
      <c r="C357" s="4"/>
    </row>
    <row r="358" spans="3:3" x14ac:dyDescent="0.15">
      <c r="C358" s="4"/>
    </row>
    <row r="359" spans="3:3" x14ac:dyDescent="0.15">
      <c r="C359" s="4"/>
    </row>
    <row r="360" spans="3:3" x14ac:dyDescent="0.15">
      <c r="C360" s="4"/>
    </row>
    <row r="361" spans="3:3" x14ac:dyDescent="0.15">
      <c r="C361" s="4"/>
    </row>
    <row r="362" spans="3:3" x14ac:dyDescent="0.15">
      <c r="C362" s="4"/>
    </row>
    <row r="363" spans="3:3" x14ac:dyDescent="0.15">
      <c r="C363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C26E-C1F6-4296-9026-1C5095616C45}">
  <dimension ref="A1:E81"/>
  <sheetViews>
    <sheetView tabSelected="1" workbookViewId="0">
      <selection activeCell="B8" sqref="B8"/>
    </sheetView>
  </sheetViews>
  <sheetFormatPr baseColWidth="10" defaultRowHeight="12" x14ac:dyDescent="0.15"/>
  <cols>
    <col min="1" max="1" width="14.125" customWidth="1"/>
    <col min="2" max="2" width="16.375" customWidth="1"/>
    <col min="3" max="3" width="28.75" customWidth="1"/>
    <col min="4" max="5" width="52.375" customWidth="1"/>
  </cols>
  <sheetData>
    <row r="1" spans="1:5" x14ac:dyDescent="0.15">
      <c r="A1" t="s">
        <v>0</v>
      </c>
      <c r="B1" t="s">
        <v>2</v>
      </c>
      <c r="C1" t="s">
        <v>4</v>
      </c>
      <c r="D1" t="s">
        <v>5</v>
      </c>
      <c r="E1" t="s">
        <v>6</v>
      </c>
    </row>
    <row r="2" spans="1:5" x14ac:dyDescent="0.15">
      <c r="A2">
        <v>1</v>
      </c>
      <c r="B2" s="9">
        <v>12.853328697383404</v>
      </c>
    </row>
    <row r="3" spans="1:5" x14ac:dyDescent="0.15">
      <c r="A3">
        <v>2</v>
      </c>
      <c r="B3" s="9">
        <v>21</v>
      </c>
    </row>
    <row r="4" spans="1:5" x14ac:dyDescent="0.15">
      <c r="A4">
        <v>3</v>
      </c>
      <c r="B4" s="9">
        <v>19</v>
      </c>
    </row>
    <row r="5" spans="1:5" x14ac:dyDescent="0.15">
      <c r="A5">
        <v>4</v>
      </c>
      <c r="B5" s="9">
        <v>23</v>
      </c>
    </row>
    <row r="6" spans="1:5" x14ac:dyDescent="0.15">
      <c r="A6">
        <v>5</v>
      </c>
      <c r="B6" s="9">
        <v>21</v>
      </c>
    </row>
    <row r="7" spans="1:5" x14ac:dyDescent="0.15">
      <c r="A7">
        <v>6</v>
      </c>
      <c r="B7" s="9">
        <v>20.234267809428275</v>
      </c>
    </row>
    <row r="8" spans="1:5" x14ac:dyDescent="0.15">
      <c r="A8">
        <v>7</v>
      </c>
      <c r="B8" s="9">
        <v>13.509050663560629</v>
      </c>
    </row>
    <row r="9" spans="1:5" x14ac:dyDescent="0.15">
      <c r="A9">
        <v>8</v>
      </c>
      <c r="B9" s="9">
        <v>29</v>
      </c>
    </row>
    <row r="10" spans="1:5" x14ac:dyDescent="0.15">
      <c r="A10">
        <v>9</v>
      </c>
      <c r="B10" s="9">
        <v>24.506794987246394</v>
      </c>
    </row>
    <row r="11" spans="1:5" x14ac:dyDescent="0.15">
      <c r="A11">
        <v>10</v>
      </c>
      <c r="B11" s="9">
        <v>21</v>
      </c>
    </row>
    <row r="12" spans="1:5" x14ac:dyDescent="0.15">
      <c r="A12">
        <v>11</v>
      </c>
      <c r="B12" s="9">
        <v>26.953576412051916</v>
      </c>
    </row>
    <row r="13" spans="1:5" x14ac:dyDescent="0.15">
      <c r="A13">
        <v>12</v>
      </c>
      <c r="B13" s="9">
        <v>21</v>
      </c>
    </row>
    <row r="14" spans="1:5" x14ac:dyDescent="0.15">
      <c r="A14">
        <v>13</v>
      </c>
      <c r="B14" s="9">
        <v>27</v>
      </c>
    </row>
    <row r="15" spans="1:5" x14ac:dyDescent="0.15">
      <c r="A15">
        <v>14</v>
      </c>
      <c r="B15" s="9">
        <v>25</v>
      </c>
    </row>
    <row r="16" spans="1:5" x14ac:dyDescent="0.15">
      <c r="A16">
        <v>15</v>
      </c>
      <c r="B16" s="9">
        <v>27</v>
      </c>
    </row>
    <row r="17" spans="1:2" x14ac:dyDescent="0.15">
      <c r="A17">
        <v>16</v>
      </c>
      <c r="B17" s="9">
        <v>8.5442062234506011</v>
      </c>
    </row>
    <row r="18" spans="1:2" x14ac:dyDescent="0.15">
      <c r="A18">
        <v>17</v>
      </c>
      <c r="B18" s="9">
        <v>13.349759066477418</v>
      </c>
    </row>
    <row r="19" spans="1:2" x14ac:dyDescent="0.15">
      <c r="A19">
        <v>18</v>
      </c>
      <c r="B19" s="9">
        <v>23</v>
      </c>
    </row>
    <row r="20" spans="1:2" x14ac:dyDescent="0.15">
      <c r="A20">
        <v>19</v>
      </c>
      <c r="B20" s="9">
        <v>20</v>
      </c>
    </row>
    <row r="21" spans="1:2" x14ac:dyDescent="0.15">
      <c r="A21">
        <v>20</v>
      </c>
      <c r="B21" s="9">
        <v>24</v>
      </c>
    </row>
    <row r="22" spans="1:2" x14ac:dyDescent="0.15">
      <c r="A22">
        <v>21</v>
      </c>
      <c r="B22" s="9">
        <v>20</v>
      </c>
    </row>
    <row r="23" spans="1:2" x14ac:dyDescent="0.15">
      <c r="A23">
        <v>22</v>
      </c>
      <c r="B23" s="9">
        <v>15.573062445037067</v>
      </c>
    </row>
    <row r="24" spans="1:2" x14ac:dyDescent="0.15">
      <c r="A24">
        <v>23</v>
      </c>
      <c r="B24" s="9">
        <v>8.6053097853437066</v>
      </c>
    </row>
    <row r="25" spans="1:2" x14ac:dyDescent="0.15">
      <c r="A25">
        <v>24</v>
      </c>
      <c r="B25" s="9">
        <v>23</v>
      </c>
    </row>
    <row r="26" spans="1:2" x14ac:dyDescent="0.15">
      <c r="A26">
        <v>25</v>
      </c>
      <c r="B26" s="9">
        <v>11</v>
      </c>
    </row>
    <row r="27" spans="1:2" x14ac:dyDescent="0.15">
      <c r="A27">
        <v>26</v>
      </c>
      <c r="B27" s="9">
        <v>21</v>
      </c>
    </row>
    <row r="28" spans="1:2" x14ac:dyDescent="0.15">
      <c r="A28">
        <v>27</v>
      </c>
      <c r="B28" s="9">
        <v>20</v>
      </c>
    </row>
    <row r="29" spans="1:2" x14ac:dyDescent="0.15">
      <c r="A29">
        <v>28</v>
      </c>
      <c r="B29" s="9">
        <v>16</v>
      </c>
    </row>
    <row r="30" spans="1:2" x14ac:dyDescent="0.15">
      <c r="A30">
        <v>29</v>
      </c>
      <c r="B30" s="9">
        <v>15.985959977842867</v>
      </c>
    </row>
    <row r="31" spans="1:2" x14ac:dyDescent="0.15">
      <c r="A31">
        <v>30</v>
      </c>
      <c r="B31" s="9">
        <v>24</v>
      </c>
    </row>
    <row r="32" spans="1:2" x14ac:dyDescent="0.15">
      <c r="A32">
        <v>31</v>
      </c>
      <c r="B32" s="9">
        <v>25</v>
      </c>
    </row>
    <row r="33" spans="1:2" x14ac:dyDescent="0.15">
      <c r="A33">
        <v>32</v>
      </c>
      <c r="B33" s="9">
        <v>28.140076622366905</v>
      </c>
    </row>
    <row r="34" spans="1:2" x14ac:dyDescent="0.15">
      <c r="A34">
        <v>33</v>
      </c>
      <c r="B34" s="9">
        <v>22</v>
      </c>
    </row>
    <row r="35" spans="1:2" x14ac:dyDescent="0.15">
      <c r="A35">
        <v>34</v>
      </c>
      <c r="B35" s="9">
        <v>14</v>
      </c>
    </row>
    <row r="36" spans="1:2" x14ac:dyDescent="0.15">
      <c r="A36">
        <v>35</v>
      </c>
      <c r="B36" s="9">
        <v>16.309498972259462</v>
      </c>
    </row>
    <row r="37" spans="1:2" x14ac:dyDescent="0.15">
      <c r="A37">
        <v>36</v>
      </c>
      <c r="B37" s="9">
        <v>7.9646235099062324</v>
      </c>
    </row>
    <row r="38" spans="1:2" x14ac:dyDescent="0.15">
      <c r="A38">
        <v>37</v>
      </c>
      <c r="B38" s="9">
        <v>22</v>
      </c>
    </row>
    <row r="39" spans="1:2" x14ac:dyDescent="0.15">
      <c r="A39">
        <v>38</v>
      </c>
      <c r="B39" s="9">
        <v>10</v>
      </c>
    </row>
    <row r="40" spans="1:2" x14ac:dyDescent="0.15">
      <c r="A40">
        <v>39</v>
      </c>
      <c r="B40" s="9">
        <v>20.175244100391865</v>
      </c>
    </row>
    <row r="41" spans="1:2" x14ac:dyDescent="0.15">
      <c r="A41">
        <v>40</v>
      </c>
      <c r="B41" s="9">
        <v>27</v>
      </c>
    </row>
    <row r="42" spans="1:2" x14ac:dyDescent="0.15">
      <c r="A42">
        <v>41</v>
      </c>
      <c r="B42" s="9">
        <v>14.156535314396024</v>
      </c>
    </row>
    <row r="43" spans="1:2" x14ac:dyDescent="0.15">
      <c r="A43">
        <v>42</v>
      </c>
      <c r="B43" s="9">
        <v>24</v>
      </c>
    </row>
    <row r="44" spans="1:2" x14ac:dyDescent="0.15">
      <c r="A44">
        <v>43</v>
      </c>
      <c r="B44" s="9">
        <v>24</v>
      </c>
    </row>
    <row r="45" spans="1:2" x14ac:dyDescent="0.15">
      <c r="A45">
        <v>44</v>
      </c>
      <c r="B45" s="9">
        <v>26</v>
      </c>
    </row>
    <row r="46" spans="1:2" x14ac:dyDescent="0.15">
      <c r="A46">
        <v>45</v>
      </c>
      <c r="B46" s="9">
        <v>13.783407281152904</v>
      </c>
    </row>
    <row r="47" spans="1:2" x14ac:dyDescent="0.15">
      <c r="A47">
        <v>46</v>
      </c>
      <c r="B47" s="9">
        <v>23.314502136781812</v>
      </c>
    </row>
    <row r="48" spans="1:2" x14ac:dyDescent="0.15">
      <c r="A48">
        <v>47</v>
      </c>
      <c r="B48" s="9">
        <v>28</v>
      </c>
    </row>
    <row r="49" spans="1:5" x14ac:dyDescent="0.15">
      <c r="A49">
        <v>48</v>
      </c>
      <c r="B49" s="9">
        <v>29</v>
      </c>
    </row>
    <row r="50" spans="1:5" x14ac:dyDescent="0.15">
      <c r="A50">
        <v>49</v>
      </c>
      <c r="B50" s="9">
        <v>26</v>
      </c>
    </row>
    <row r="51" spans="1:5" x14ac:dyDescent="0.15">
      <c r="A51">
        <v>50</v>
      </c>
      <c r="B51" s="9">
        <v>21</v>
      </c>
    </row>
    <row r="52" spans="1:5" x14ac:dyDescent="0.15">
      <c r="A52">
        <v>51</v>
      </c>
      <c r="B52" s="9">
        <v>24</v>
      </c>
    </row>
    <row r="53" spans="1:5" x14ac:dyDescent="0.15">
      <c r="A53">
        <v>52</v>
      </c>
      <c r="B53" s="9">
        <v>30.990662821568549</v>
      </c>
    </row>
    <row r="54" spans="1:5" x14ac:dyDescent="0.15">
      <c r="A54">
        <v>53</v>
      </c>
      <c r="B54" s="9">
        <v>30</v>
      </c>
    </row>
    <row r="55" spans="1:5" x14ac:dyDescent="0.15">
      <c r="A55">
        <v>54</v>
      </c>
      <c r="B55" s="9">
        <v>23</v>
      </c>
    </row>
    <row r="56" spans="1:5" x14ac:dyDescent="0.15">
      <c r="A56">
        <v>55</v>
      </c>
      <c r="B56" s="9">
        <v>23.013979219831526</v>
      </c>
    </row>
    <row r="57" spans="1:5" x14ac:dyDescent="0.15">
      <c r="A57">
        <v>56</v>
      </c>
      <c r="B57" s="9">
        <v>27</v>
      </c>
    </row>
    <row r="58" spans="1:5" x14ac:dyDescent="0.15">
      <c r="A58">
        <v>57</v>
      </c>
      <c r="B58" s="9">
        <v>29</v>
      </c>
    </row>
    <row r="59" spans="1:5" x14ac:dyDescent="0.15">
      <c r="A59">
        <v>58</v>
      </c>
      <c r="B59" s="9">
        <v>28</v>
      </c>
    </row>
    <row r="60" spans="1:5" x14ac:dyDescent="0.15">
      <c r="A60">
        <v>59</v>
      </c>
      <c r="B60" s="9">
        <v>21</v>
      </c>
    </row>
    <row r="61" spans="1:5" x14ac:dyDescent="0.15">
      <c r="A61">
        <v>60</v>
      </c>
      <c r="B61" s="9">
        <v>24</v>
      </c>
    </row>
    <row r="62" spans="1:5" x14ac:dyDescent="0.15">
      <c r="A62">
        <v>61</v>
      </c>
      <c r="B62" s="9">
        <v>21.397855556569901</v>
      </c>
      <c r="C62" s="9">
        <v>21.397855556569901</v>
      </c>
      <c r="D62" s="9">
        <v>21.397855556569901</v>
      </c>
      <c r="E62" s="9">
        <v>21.397855556569901</v>
      </c>
    </row>
    <row r="63" spans="1:5" x14ac:dyDescent="0.15">
      <c r="A63">
        <v>62</v>
      </c>
      <c r="C63" s="9">
        <f>_xlfn.FORECAST.ETS(A63,$B$2:$B$62,$A$2:$A$62,1,1)</f>
        <v>24.577623706969941</v>
      </c>
      <c r="D63" s="9">
        <f>C63-_xlfn.FORECAST.ETS.CONFINT(A63,$B$2:$B$62,$A$2:$A$62,0.95,1,1)</f>
        <v>13.291441755559582</v>
      </c>
      <c r="E63" s="9">
        <f>C63+_xlfn.FORECAST.ETS.CONFINT(A63,$B$2:$B$62,$A$2:$A$62,0.95,1,1)</f>
        <v>35.863805658380301</v>
      </c>
    </row>
    <row r="64" spans="1:5" x14ac:dyDescent="0.15">
      <c r="A64">
        <v>63</v>
      </c>
      <c r="C64" s="9">
        <f>_xlfn.FORECAST.ETS(A64,$B$2:$B$62,$A$2:$A$62,1,1)</f>
        <v>24.6875195525731</v>
      </c>
      <c r="D64" s="9">
        <f>C64-_xlfn.FORECAST.ETS.CONFINT(A64,$B$2:$B$62,$A$2:$A$62,0.95,1,1)</f>
        <v>13.05124702612437</v>
      </c>
      <c r="E64" s="9">
        <f>C64+_xlfn.FORECAST.ETS.CONFINT(A64,$B$2:$B$62,$A$2:$A$62,0.95,1,1)</f>
        <v>36.323792079021828</v>
      </c>
    </row>
    <row r="65" spans="1:5" x14ac:dyDescent="0.15">
      <c r="A65">
        <v>64</v>
      </c>
      <c r="C65" s="9">
        <f>_xlfn.FORECAST.ETS(A65,$B$2:$B$62,$A$2:$A$62,1,1)</f>
        <v>24.797415398176277</v>
      </c>
      <c r="D65" s="9">
        <f>C65-_xlfn.FORECAST.ETS.CONFINT(A65,$B$2:$B$62,$A$2:$A$62,0.95,1,1)</f>
        <v>12.818607249430453</v>
      </c>
      <c r="E65" s="9">
        <f>C65+_xlfn.FORECAST.ETS.CONFINT(A65,$B$2:$B$62,$A$2:$A$62,0.95,1,1)</f>
        <v>36.776223546922097</v>
      </c>
    </row>
    <row r="66" spans="1:5" x14ac:dyDescent="0.15">
      <c r="A66">
        <v>65</v>
      </c>
      <c r="C66" s="9">
        <f>_xlfn.FORECAST.ETS(A66,$B$2:$B$62,$A$2:$A$62,1,1)</f>
        <v>24.907311243779439</v>
      </c>
      <c r="D66" s="9">
        <f>C66-_xlfn.FORECAST.ETS.CONFINT(A66,$B$2:$B$62,$A$2:$A$62,0.95,1,1)</f>
        <v>12.592881624013506</v>
      </c>
      <c r="E66" s="9">
        <f>C66+_xlfn.FORECAST.ETS.CONFINT(A66,$B$2:$B$62,$A$2:$A$62,0.95,1,1)</f>
        <v>37.221740863545371</v>
      </c>
    </row>
    <row r="67" spans="1:5" x14ac:dyDescent="0.15">
      <c r="A67">
        <v>66</v>
      </c>
      <c r="C67" s="9">
        <f>_xlfn.FORECAST.ETS(A67,$B$2:$B$62,$A$2:$A$62,1,1)</f>
        <v>25.017207089382612</v>
      </c>
      <c r="D67" s="9">
        <f>C67-_xlfn.FORECAST.ETS.CONFINT(A67,$B$2:$B$62,$A$2:$A$62,0.95,1,1)</f>
        <v>12.373509463580294</v>
      </c>
      <c r="E67" s="9">
        <f>C67+_xlfn.FORECAST.ETS.CONFINT(A67,$B$2:$B$62,$A$2:$A$62,0.95,1,1)</f>
        <v>37.660904715184927</v>
      </c>
    </row>
    <row r="68" spans="1:5" x14ac:dyDescent="0.15">
      <c r="A68">
        <v>67</v>
      </c>
      <c r="C68" s="9">
        <f>_xlfn.FORECAST.ETS(A68,$B$2:$B$62,$A$2:$A$62,1,1)</f>
        <v>25.127102934985775</v>
      </c>
      <c r="D68" s="9">
        <f>C68-_xlfn.FORECAST.ETS.CONFINT(A68,$B$2:$B$62,$A$2:$A$62,0.95,1,1)</f>
        <v>12.159996943365387</v>
      </c>
      <c r="E68" s="9">
        <f>C68+_xlfn.FORECAST.ETS.CONFINT(A68,$B$2:$B$62,$A$2:$A$62,0.95,1,1)</f>
        <v>38.094208926606164</v>
      </c>
    </row>
    <row r="69" spans="1:5" x14ac:dyDescent="0.15">
      <c r="A69">
        <v>68</v>
      </c>
      <c r="C69" s="9">
        <f>_xlfn.FORECAST.ETS(A69,$B$2:$B$62,$A$2:$A$62,1,1)</f>
        <v>25.236998780588952</v>
      </c>
      <c r="D69" s="9">
        <f>C69-_xlfn.FORECAST.ETS.CONFINT(A69,$B$2:$B$62,$A$2:$A$62,0.95,1,1)</f>
        <v>11.951906532073355</v>
      </c>
      <c r="E69" s="9">
        <f>C69+_xlfn.FORECAST.ETS.CONFINT(A69,$B$2:$B$62,$A$2:$A$62,0.95,1,1)</f>
        <v>38.522091029104544</v>
      </c>
    </row>
    <row r="70" spans="1:5" x14ac:dyDescent="0.15">
      <c r="A70">
        <v>69</v>
      </c>
      <c r="C70" s="9">
        <f>_xlfn.FORECAST.ETS(A70,$B$2:$B$62,$A$2:$A$62,1,1)</f>
        <v>25.34689462619211</v>
      </c>
      <c r="D70" s="9">
        <f>C70-_xlfn.FORECAST.ETS.CONFINT(A70,$B$2:$B$62,$A$2:$A$62,0.95,1,1)</f>
        <v>11.748848473546481</v>
      </c>
      <c r="E70" s="9">
        <f>C70+_xlfn.FORECAST.ETS.CONFINT(A70,$B$2:$B$62,$A$2:$A$62,0.95,1,1)</f>
        <v>38.94494077883774</v>
      </c>
    </row>
    <row r="71" spans="1:5" x14ac:dyDescent="0.15">
      <c r="A71">
        <v>70</v>
      </c>
      <c r="C71" s="9">
        <f>_xlfn.FORECAST.ETS(A71,$B$2:$B$62,$A$2:$A$62,1,1)</f>
        <v>25.456790471795287</v>
      </c>
      <c r="D71" s="9">
        <f>C71-_xlfn.FORECAST.ETS.CONFINT(A71,$B$2:$B$62,$A$2:$A$62,0.95,1,1)</f>
        <v>11.550473852810304</v>
      </c>
      <c r="E71" s="9">
        <f>C71+_xlfn.FORECAST.ETS.CONFINT(A71,$B$2:$B$62,$A$2:$A$62,0.95,1,1)</f>
        <v>39.363107090780268</v>
      </c>
    </row>
    <row r="72" spans="1:5" x14ac:dyDescent="0.15">
      <c r="A72">
        <v>71</v>
      </c>
      <c r="C72" s="9">
        <f>_xlfn.FORECAST.ETS(A72,$B$2:$B$62,$A$2:$A$62,1,1)</f>
        <v>25.566686317398446</v>
      </c>
      <c r="D72" s="9">
        <f>C72-_xlfn.FORECAST.ETS.CONFINT(A72,$B$2:$B$62,$A$2:$A$62,0.95,1,1)</f>
        <v>11.356468901000236</v>
      </c>
      <c r="E72" s="9">
        <f>C72+_xlfn.FORECAST.ETS.CONFINT(A72,$B$2:$B$62,$A$2:$A$62,0.95,1,1)</f>
        <v>39.776903733796658</v>
      </c>
    </row>
    <row r="73" spans="1:5" x14ac:dyDescent="0.15">
      <c r="A73">
        <v>72</v>
      </c>
      <c r="C73" s="9">
        <f>_xlfn.FORECAST.ETS(A73,$B$2:$B$62,$A$2:$A$62,1,1)</f>
        <v>25.676582163001623</v>
      </c>
      <c r="D73" s="9">
        <f>C73-_xlfn.FORECAST.ETS.CONFINT(A73,$B$2:$B$62,$A$2:$A$62,0.95,1,1)</f>
        <v>11.166550279272556</v>
      </c>
      <c r="E73" s="9">
        <f>C73+_xlfn.FORECAST.ETS.CONFINT(A73,$B$2:$B$62,$A$2:$A$62,0.95,1,1)</f>
        <v>40.186614046730689</v>
      </c>
    </row>
    <row r="74" spans="1:5" x14ac:dyDescent="0.15">
      <c r="A74">
        <v>73</v>
      </c>
      <c r="C74" s="9">
        <f>_xlfn.FORECAST.ETS(A74,$B$2:$B$62,$A$2:$A$62,1,1)</f>
        <v>25.786478008604785</v>
      </c>
      <c r="D74" s="9">
        <f>C74-_xlfn.FORECAST.ETS.CONFINT(A74,$B$2:$B$62,$A$2:$A$62,0.95,1,1)</f>
        <v>10.980461143835072</v>
      </c>
      <c r="E74" s="9">
        <f>C74+_xlfn.FORECAST.ETS.CONFINT(A74,$B$2:$B$62,$A$2:$A$62,0.95,1,1)</f>
        <v>40.592494873374498</v>
      </c>
    </row>
    <row r="75" spans="1:5" x14ac:dyDescent="0.15">
      <c r="A75">
        <v>74</v>
      </c>
      <c r="C75" s="9">
        <f>_xlfn.FORECAST.ETS(A75,$B$2:$B$62,$A$2:$A$62,1,1)</f>
        <v>25.896373854207962</v>
      </c>
      <c r="D75" s="9">
        <f>C75-_xlfn.FORECAST.ETS.CONFINT(A75,$B$2:$B$62,$A$2:$A$62,0.95,1,1)</f>
        <v>10.797967839792189</v>
      </c>
      <c r="E75" s="9">
        <f>C75+_xlfn.FORECAST.ETS.CONFINT(A75,$B$2:$B$62,$A$2:$A$62,0.95,1,1)</f>
        <v>40.994779868623738</v>
      </c>
    </row>
    <row r="76" spans="1:5" x14ac:dyDescent="0.15">
      <c r="A76">
        <v>75</v>
      </c>
      <c r="C76" s="9">
        <f>_xlfn.FORECAST.ETS(A76,$B$2:$B$62,$A$2:$A$62,1,1)</f>
        <v>26.006269699811121</v>
      </c>
      <c r="D76" s="9">
        <f>C76-_xlfn.FORECAST.ETS.CONFINT(A76,$B$2:$B$62,$A$2:$A$62,0.95,1,1)</f>
        <v>10.618857105370701</v>
      </c>
      <c r="E76" s="9">
        <f>C76+_xlfn.FORECAST.ETS.CONFINT(A76,$B$2:$B$62,$A$2:$A$62,0.95,1,1)</f>
        <v>41.393682294251541</v>
      </c>
    </row>
    <row r="77" spans="1:5" x14ac:dyDescent="0.15">
      <c r="A77">
        <v>76</v>
      </c>
      <c r="C77" s="9">
        <f>_xlfn.FORECAST.ETS(A77,$B$2:$B$62,$A$2:$A$62,1,1)</f>
        <v>26.116165545414297</v>
      </c>
      <c r="D77" s="9">
        <f>C77-_xlfn.FORECAST.ETS.CONFINT(A77,$B$2:$B$62,$A$2:$A$62,0.95,1,1)</f>
        <v>10.442933693564365</v>
      </c>
      <c r="E77" s="9">
        <f>C77+_xlfn.FORECAST.ETS.CONFINT(A77,$B$2:$B$62,$A$2:$A$62,0.95,1,1)</f>
        <v>41.789397397264231</v>
      </c>
    </row>
    <row r="78" spans="1:5" x14ac:dyDescent="0.15">
      <c r="A78">
        <v>77</v>
      </c>
      <c r="C78" s="9">
        <f>_xlfn.FORECAST.ETS(A78,$B$2:$B$62,$A$2:$A$62,1,1)</f>
        <v>26.226061391017456</v>
      </c>
      <c r="D78" s="9">
        <f>C78-_xlfn.FORECAST.ETS.CONFINT(A78,$B$2:$B$62,$A$2:$A$62,0.95,1,1)</f>
        <v>10.270018337589352</v>
      </c>
      <c r="E78" s="9">
        <f>C78+_xlfn.FORECAST.ETS.CONFINT(A78,$B$2:$B$62,$A$2:$A$62,0.95,1,1)</f>
        <v>42.182104444445557</v>
      </c>
    </row>
    <row r="79" spans="1:5" x14ac:dyDescent="0.15">
      <c r="A79">
        <v>78</v>
      </c>
      <c r="C79" s="9">
        <f>_xlfn.FORECAST.ETS(A79,$B$2:$B$62,$A$2:$A$62,1,1)</f>
        <v>26.335957236620633</v>
      </c>
      <c r="D79" s="9">
        <f>C79-_xlfn.FORECAST.ETS.CONFINT(A79,$B$2:$B$62,$A$2:$A$62,0.95,1,1)</f>
        <v>10.099946001394979</v>
      </c>
      <c r="E79" s="9">
        <f>C79+_xlfn.FORECAST.ETS.CONFINT(A79,$B$2:$B$62,$A$2:$A$62,0.95,1,1)</f>
        <v>42.57196847184629</v>
      </c>
    </row>
    <row r="80" spans="1:5" x14ac:dyDescent="0.15">
      <c r="A80">
        <v>79</v>
      </c>
      <c r="C80" s="9">
        <f>_xlfn.FORECAST.ETS(A80,$B$2:$B$62,$A$2:$A$62,1,1)</f>
        <v>26.445853082223795</v>
      </c>
      <c r="D80" s="9">
        <f>C80-_xlfn.FORECAST.ETS.CONFINT(A80,$B$2:$B$62,$A$2:$A$62,0.95,1,1)</f>
        <v>9.932564367972585</v>
      </c>
      <c r="E80" s="9">
        <f>C80+_xlfn.FORECAST.ETS.CONFINT(A80,$B$2:$B$62,$A$2:$A$62,0.95,1,1)</f>
        <v>42.959141796475009</v>
      </c>
    </row>
    <row r="81" spans="1:5" x14ac:dyDescent="0.15">
      <c r="A81">
        <v>80</v>
      </c>
      <c r="C81" s="9">
        <f>_xlfn.FORECAST.ETS(A81,$B$2:$B$62,$A$2:$A$62,1,1)</f>
        <v>26.555748927826968</v>
      </c>
      <c r="D81" s="9">
        <f>C81-_xlfn.FORECAST.ETS.CONFINT(A81,$B$2:$B$62,$A$2:$A$62,0.95,1,1)</f>
        <v>9.7677325271861264</v>
      </c>
      <c r="E81" s="9">
        <f>C81+_xlfn.FORECAST.ETS.CONFINT(A81,$B$2:$B$62,$A$2:$A$62,0.95,1,1)</f>
        <v>43.343765328467811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Prévisions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</dc:title>
  <dc:subject>Exercice graphique</dc:subject>
  <dc:creator>IOS</dc:creator>
  <cp:lastModifiedBy>joel Green</cp:lastModifiedBy>
  <dcterms:created xsi:type="dcterms:W3CDTF">1998-06-10T13:49:58Z</dcterms:created>
  <dcterms:modified xsi:type="dcterms:W3CDTF">2021-04-13T08:43:23Z</dcterms:modified>
  <cp:category>Exercice graphique</cp:category>
</cp:coreProperties>
</file>