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1er niveau\exos excel 2019 niv1\"/>
    </mc:Choice>
  </mc:AlternateContent>
  <xr:revisionPtr revIDLastSave="0" documentId="13_ncr:1_{12D3CA34-CB41-4480-971B-0AC2CDC6898F}" xr6:coauthVersionLast="44" xr6:coauthVersionMax="44" xr10:uidLastSave="{00000000-0000-0000-0000-000000000000}"/>
  <bookViews>
    <workbookView xWindow="-120" yWindow="-120" windowWidth="25440" windowHeight="15990" tabRatio="784" xr2:uid="{00000000-000D-0000-FFFF-FFFF00000000}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  <sheet name="représentation" sheetId="6" r:id="rId6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urse" localSheetId="4">'TOTAL FRANCE'!$B$3:$E$3</definedName>
    <definedName name="Express" localSheetId="4">'TOTAL FRANCE'!$B$5:$E$5</definedName>
    <definedName name="International" localSheetId="4">'TOTAL FRANCE'!$B$2:$E$2</definedName>
    <definedName name="Messagerie" localSheetId="4">'TOTAL FRANCE'!$B$4:$E$4</definedName>
    <definedName name="TOTAL_93" localSheetId="4">'TOTAL FRANCE'!$F$2:$F$5</definedName>
    <definedName name="TRIM.1" localSheetId="4">'TOTAL FRANCE'!$B$2:$B$5</definedName>
    <definedName name="TRIM.2" localSheetId="4">'TOTAL FRANCE'!$C$2:$C$5</definedName>
    <definedName name="TRIM.3" localSheetId="4">'TOTAL FRANCE'!$D$2:$D$5</definedName>
    <definedName name="TRIM.4" localSheetId="4">'TOTAL FRANCE'!$E$2:$E$5</definedName>
    <definedName name="_xlnm.Print_Area" localSheetId="0">'REGION EST'!$A$1:$F$5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5" l="1"/>
  <c r="B6" i="1" l="1"/>
  <c r="C6" i="1"/>
  <c r="D6" i="1"/>
  <c r="E6" i="1"/>
  <c r="F6" i="1"/>
  <c r="F2" i="1"/>
  <c r="F3" i="1"/>
  <c r="F4" i="1"/>
  <c r="F5" i="1"/>
  <c r="B6" i="2"/>
  <c r="C6" i="2"/>
  <c r="D6" i="2"/>
  <c r="E6" i="2"/>
  <c r="F6" i="2"/>
  <c r="F2" i="2"/>
  <c r="F3" i="2"/>
  <c r="F4" i="2"/>
  <c r="F5" i="2"/>
  <c r="B6" i="3"/>
  <c r="C6" i="3"/>
  <c r="D6" i="3"/>
  <c r="E6" i="3"/>
  <c r="F6" i="3"/>
  <c r="F2" i="3"/>
  <c r="F3" i="3"/>
  <c r="F4" i="3"/>
  <c r="F5" i="3"/>
  <c r="B6" i="4"/>
  <c r="C6" i="4"/>
  <c r="D6" i="4"/>
  <c r="E6" i="4"/>
  <c r="F6" i="4"/>
  <c r="F2" i="4"/>
  <c r="F3" i="4"/>
  <c r="F4" i="4"/>
  <c r="F5" i="4"/>
  <c r="G4" i="1" l="1"/>
  <c r="G5" i="1"/>
  <c r="G2" i="1"/>
  <c r="G3" i="2"/>
  <c r="G4" i="2"/>
  <c r="G5" i="2"/>
  <c r="G2" i="2"/>
  <c r="G3" i="3"/>
  <c r="G4" i="3"/>
  <c r="G5" i="3"/>
  <c r="G2" i="3"/>
  <c r="G3" i="4"/>
  <c r="G4" i="4"/>
  <c r="G5" i="4"/>
  <c r="G2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H2" i="1" l="1"/>
  <c r="H3" i="1"/>
  <c r="H6" i="1" s="1"/>
  <c r="G3" i="1"/>
  <c r="G6" i="1"/>
  <c r="G6" i="4"/>
  <c r="H5" i="4" s="1"/>
  <c r="G6" i="2"/>
  <c r="H5" i="2" s="1"/>
  <c r="H5" i="1"/>
  <c r="E6" i="5"/>
  <c r="H4" i="1"/>
  <c r="B6" i="5"/>
  <c r="F4" i="5"/>
  <c r="F6" i="5"/>
  <c r="D6" i="5"/>
  <c r="F5" i="5"/>
  <c r="C6" i="5"/>
  <c r="F2" i="5"/>
  <c r="F3" i="5"/>
  <c r="G6" i="3"/>
  <c r="H4" i="3" s="1"/>
  <c r="H2" i="4" l="1"/>
  <c r="H3" i="4"/>
  <c r="G9" i="5"/>
  <c r="H4" i="4"/>
  <c r="H4" i="2"/>
  <c r="H2" i="2"/>
  <c r="H3" i="2"/>
  <c r="H2" i="5"/>
  <c r="H6" i="5"/>
  <c r="H5" i="3"/>
  <c r="H3" i="3"/>
  <c r="H2" i="3"/>
  <c r="H4" i="5"/>
  <c r="H3" i="5"/>
  <c r="G4" i="5"/>
  <c r="G2" i="5"/>
  <c r="G3" i="5"/>
  <c r="G5" i="5"/>
  <c r="H6" i="4" l="1"/>
  <c r="H6" i="2"/>
  <c r="H6" i="3"/>
  <c r="G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utilisateur satisfait de Microsoft Office</author>
    <author>jgreen</author>
  </authors>
  <commentList>
    <comment ref="J1" authorId="0" shapeId="0" xr:uid="{00000000-0006-0000-0400-000001000000}">
      <text>
        <r>
          <rPr>
            <sz val="11"/>
            <color indexed="32"/>
            <rFont val="Tahoma"/>
            <family val="2"/>
          </rPr>
          <t>Ce total est un total de contrôle. Il doit être identique à celui du tableau.</t>
        </r>
      </text>
    </comment>
    <comment ref="G6" authorId="1" shapeId="0" xr:uid="{00000000-0006-0000-0400-000002000000}">
      <text>
        <r>
          <rPr>
            <sz val="11"/>
            <color indexed="32"/>
            <rFont val="Tahoma"/>
            <family val="2"/>
          </rPr>
          <t xml:space="preserve">Si la réalité est conforme à nos estimations, notre groupe devrait dépasser  les 4 Md d'euros dès l'année prochaine
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<sst xmlns="http://schemas.openxmlformats.org/spreadsheetml/2006/main" count="70" uniqueCount="19">
  <si>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</si>
  <si>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</si>
  <si>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</si>
  <si>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</si>
  <si>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</si>
  <si>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</si>
  <si>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</si>
  <si>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</si>
  <si>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</si>
  <si>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</si>
  <si>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</si>
  <si>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</si>
  <si>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</si>
  <si>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</si>
  <si>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</si>
  <si>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TOTAL.2020</t>
  </si>
  <si>
    <t>PREV.2021</t>
  </si>
  <si>
    <t>Prévisions 2021 :</t>
  </si>
  <si>
    <t>Les résultats de l'exercice 2020 sont un peu en deça des prévisions cependant, les perspectives 2021 sont très prometteuses, notamment avec une augmentation prévue de l'activité "transport international de 29 %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</si>
</sst>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Courier"/>
    </font>
    <font>
      <sz val="10"/>
      <name val="Helv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sz val="11"/>
      <color indexed="3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3" fillId="2" borderId="1"/>
    <xf numFmtId="9" fontId="1" fillId="0" borderId="0" applyFont="0" applyFill="0" applyBorder="0" applyAlignment="0" applyProtection="0"/>
    <xf numFmtId="0" fontId="2" fillId="3" borderId="2">
      <alignment horizontal="center"/>
    </xf>
  </cellStyleXfs>
  <cellXfs count="14">
    <xf numFmtId="0" fontId="0" fillId="0" borderId="0" xfId="0"/>
    <xf numFmtId="0" fontId="4" fillId="0" borderId="0" xfId="0" applyFont="1"/>
    <xf numFmtId="0" fontId="4" fillId="4" borderId="0" xfId="0" applyFont="1" applyFill="1" applyProtection="1"/>
    <xf numFmtId="0" fontId="4" fillId="0" borderId="0" xfId="0" applyFont="1" applyProtection="1"/>
    <xf numFmtId="1" fontId="4" fillId="0" borderId="0" xfId="0" applyNumberFormat="1" applyFont="1"/>
    <xf numFmtId="9" fontId="4" fillId="0" borderId="0" xfId="2" applyFont="1"/>
    <xf numFmtId="0" fontId="5" fillId="4" borderId="0" xfId="0" applyFont="1" applyFill="1" applyProtection="1"/>
    <xf numFmtId="0" fontId="5" fillId="0" borderId="0" xfId="0" applyFont="1" applyProtection="1"/>
    <xf numFmtId="0" fontId="4" fillId="0" borderId="0" xfId="0" applyFont="1" applyAlignment="1">
      <alignment horizontal="center"/>
    </xf>
    <xf numFmtId="0" fontId="6" fillId="5" borderId="3" xfId="0" applyFont="1" applyFill="1" applyBorder="1"/>
    <xf numFmtId="9" fontId="6" fillId="5" borderId="4" xfId="2" applyFont="1" applyFill="1" applyBorder="1"/>
    <xf numFmtId="0" fontId="7" fillId="0" borderId="0" xfId="0" applyFont="1"/>
    <xf numFmtId="0" fontId="4" fillId="0" borderId="0" xfId="0" applyFont="1" applyAlignment="1" applyProtection="1">
      <alignment horizontal="center" wrapText="1"/>
    </xf>
    <xf numFmtId="0" fontId="0" fillId="0" borderId="0" xfId="0" applyAlignment="1"/>
  </cellXfs>
  <cellStyles count="4">
    <cellStyle name="ligne" xfId="1" xr:uid="{00000000-0005-0000-0000-000000000000}"/>
    <cellStyle name="Normal" xfId="0" builtinId="0"/>
    <cellStyle name="Pourcentage" xfId="2" builtinId="5"/>
    <cellStyle name="TITCOL" xfId="3" xr:uid="{00000000-0005-0000-0000-000003000000}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EST'!$B$1</c:f>
              <c:strCache>
                <c:ptCount val="1"/>
                <c:pt idx="0">
                  <c:v>TRIM.1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1">
                    <a:tint val="70000"/>
                    <a:shade val="63000"/>
                  </a:schemeClr>
                  <a:schemeClr val="accent1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EST'!$B$2:$B$5</c:f>
              <c:numCache>
                <c:formatCode>General</c:formatCode>
                <c:ptCount val="4"/>
                <c:pt idx="0">
                  <c:v>71</c:v>
                </c:pt>
                <c:pt idx="1">
                  <c:v>55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D-49CD-B184-C0CF039C0399}"/>
            </c:ext>
          </c:extLst>
        </c:ser>
        <c:ser>
          <c:idx val="1"/>
          <c:order val="1"/>
          <c:tx>
            <c:strRef>
              <c:f>'REGION EST'!$C$1</c:f>
              <c:strCache>
                <c:ptCount val="1"/>
                <c:pt idx="0">
                  <c:v>TRIM.2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2">
                    <a:tint val="70000"/>
                    <a:shade val="63000"/>
                  </a:schemeClr>
                  <a:schemeClr val="accent2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EST'!$C$2:$C$5</c:f>
              <c:numCache>
                <c:formatCode>General</c:formatCode>
                <c:ptCount val="4"/>
                <c:pt idx="0">
                  <c:v>69</c:v>
                </c:pt>
                <c:pt idx="1">
                  <c:v>57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D-49CD-B184-C0CF039C0399}"/>
            </c:ext>
          </c:extLst>
        </c:ser>
        <c:ser>
          <c:idx val="2"/>
          <c:order val="2"/>
          <c:tx>
            <c:strRef>
              <c:f>'REGION EST'!$D$1</c:f>
              <c:strCache>
                <c:ptCount val="1"/>
                <c:pt idx="0">
                  <c:v>TRIM.3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3">
                    <a:tint val="70000"/>
                    <a:shade val="63000"/>
                  </a:schemeClr>
                  <a:schemeClr val="accent3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EST'!$D$2:$D$5</c:f>
              <c:numCache>
                <c:formatCode>General</c:formatCode>
                <c:ptCount val="4"/>
                <c:pt idx="0">
                  <c:v>77</c:v>
                </c:pt>
                <c:pt idx="1">
                  <c:v>57</c:v>
                </c:pt>
                <c:pt idx="2">
                  <c:v>63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D-49CD-B184-C0CF039C0399}"/>
            </c:ext>
          </c:extLst>
        </c:ser>
        <c:ser>
          <c:idx val="3"/>
          <c:order val="3"/>
          <c:tx>
            <c:strRef>
              <c:f>'REGION EST'!$E$1</c:f>
              <c:strCache>
                <c:ptCount val="1"/>
                <c:pt idx="0">
                  <c:v>TRIM.4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4">
                    <a:tint val="70000"/>
                    <a:shade val="63000"/>
                  </a:schemeClr>
                  <a:schemeClr val="accent4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EST'!$E$2:$E$5</c:f>
              <c:numCache>
                <c:formatCode>General</c:formatCode>
                <c:ptCount val="4"/>
                <c:pt idx="0">
                  <c:v>87</c:v>
                </c:pt>
                <c:pt idx="1">
                  <c:v>59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DD-49CD-B184-C0CF039C0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7498720"/>
        <c:axId val="307494016"/>
        <c:axId val="468426920"/>
      </c:bar3DChart>
      <c:catAx>
        <c:axId val="30749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  <c:auto val="1"/>
        <c:lblAlgn val="ctr"/>
        <c:lblOffset val="100"/>
        <c:noMultiLvlLbl val="0"/>
      </c:catAx>
      <c:valAx>
        <c:axId val="307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8720"/>
        <c:crosses val="autoZero"/>
        <c:crossBetween val="between"/>
      </c:valAx>
      <c:serAx>
        <c:axId val="468426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NORD'!$B$1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NORD'!$B$2:$B$5</c:f>
              <c:numCache>
                <c:formatCode>General</c:formatCode>
                <c:ptCount val="4"/>
                <c:pt idx="0">
                  <c:v>51</c:v>
                </c:pt>
                <c:pt idx="1">
                  <c:v>35</c:v>
                </c:pt>
                <c:pt idx="2">
                  <c:v>40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0-451C-98A0-CB9A1C88794E}"/>
            </c:ext>
          </c:extLst>
        </c:ser>
        <c:ser>
          <c:idx val="1"/>
          <c:order val="1"/>
          <c:tx>
            <c:strRef>
              <c:f>'REGION NORD'!$C$1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NORD'!$C$2:$C$5</c:f>
              <c:numCache>
                <c:formatCode>General</c:formatCode>
                <c:ptCount val="4"/>
                <c:pt idx="0">
                  <c:v>49</c:v>
                </c:pt>
                <c:pt idx="1">
                  <c:v>37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0-451C-98A0-CB9A1C88794E}"/>
            </c:ext>
          </c:extLst>
        </c:ser>
        <c:ser>
          <c:idx val="2"/>
          <c:order val="2"/>
          <c:tx>
            <c:strRef>
              <c:f>'REGION NORD'!$D$1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NORD'!$D$2:$D$5</c:f>
              <c:numCache>
                <c:formatCode>General</c:formatCode>
                <c:ptCount val="4"/>
                <c:pt idx="0">
                  <c:v>57</c:v>
                </c:pt>
                <c:pt idx="1">
                  <c:v>37</c:v>
                </c:pt>
                <c:pt idx="2">
                  <c:v>43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0-451C-98A0-CB9A1C88794E}"/>
            </c:ext>
          </c:extLst>
        </c:ser>
        <c:ser>
          <c:idx val="3"/>
          <c:order val="3"/>
          <c:tx>
            <c:strRef>
              <c:f>'REGION NORD'!$E$1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NORD'!$E$2:$E$5</c:f>
              <c:numCache>
                <c:formatCode>General</c:formatCode>
                <c:ptCount val="4"/>
                <c:pt idx="0">
                  <c:v>67</c:v>
                </c:pt>
                <c:pt idx="1">
                  <c:v>39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70-451C-98A0-CB9A1C88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cone"/>
        <c:axId val="307494800"/>
        <c:axId val="307495192"/>
        <c:axId val="477780216"/>
      </c:bar3DChart>
      <c:catAx>
        <c:axId val="30749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  <c:auto val="1"/>
        <c:lblAlgn val="ctr"/>
        <c:lblOffset val="100"/>
        <c:noMultiLvlLbl val="0"/>
      </c:catAx>
      <c:valAx>
        <c:axId val="30749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800"/>
        <c:crosses val="autoZero"/>
        <c:crossBetween val="between"/>
      </c:valAx>
      <c:serAx>
        <c:axId val="477780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OUEST'!$B$1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OUEST'!$B$2:$B$5</c:f>
              <c:numCache>
                <c:formatCode>General</c:formatCode>
                <c:ptCount val="4"/>
                <c:pt idx="0">
                  <c:v>85</c:v>
                </c:pt>
                <c:pt idx="1">
                  <c:v>71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3-485D-9CAB-8BAEC0825D94}"/>
            </c:ext>
          </c:extLst>
        </c:ser>
        <c:ser>
          <c:idx val="1"/>
          <c:order val="1"/>
          <c:tx>
            <c:strRef>
              <c:f>'REGION OUEST'!$C$1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OUEST'!$C$2:$C$5</c:f>
              <c:numCache>
                <c:formatCode>General</c:formatCode>
                <c:ptCount val="4"/>
                <c:pt idx="0">
                  <c:v>98</c:v>
                </c:pt>
                <c:pt idx="1">
                  <c:v>59</c:v>
                </c:pt>
                <c:pt idx="2">
                  <c:v>92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3-485D-9CAB-8BAEC0825D94}"/>
            </c:ext>
          </c:extLst>
        </c:ser>
        <c:ser>
          <c:idx val="2"/>
          <c:order val="2"/>
          <c:tx>
            <c:strRef>
              <c:f>'REGION OUEST'!$D$1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OUEST'!$D$2:$D$5</c:f>
              <c:numCache>
                <c:formatCode>General</c:formatCode>
                <c:ptCount val="4"/>
                <c:pt idx="0">
                  <c:v>113</c:v>
                </c:pt>
                <c:pt idx="1">
                  <c:v>45</c:v>
                </c:pt>
                <c:pt idx="2">
                  <c:v>78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3-485D-9CAB-8BAEC0825D94}"/>
            </c:ext>
          </c:extLst>
        </c:ser>
        <c:ser>
          <c:idx val="3"/>
          <c:order val="3"/>
          <c:tx>
            <c:strRef>
              <c:f>'REGION OUEST'!$E$1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OUEST'!$E$2:$E$5</c:f>
              <c:numCache>
                <c:formatCode>General</c:formatCode>
                <c:ptCount val="4"/>
                <c:pt idx="0">
                  <c:v>134</c:v>
                </c:pt>
                <c:pt idx="1">
                  <c:v>62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3-485D-9CAB-8BAEC082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467182056"/>
        <c:axId val="467182448"/>
        <c:axId val="477776400"/>
      </c:bar3DChart>
      <c:catAx>
        <c:axId val="467182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  <c:auto val="1"/>
        <c:lblAlgn val="ctr"/>
        <c:lblOffset val="100"/>
        <c:noMultiLvlLbl val="0"/>
      </c:catAx>
      <c:valAx>
        <c:axId val="46718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056"/>
        <c:crosses val="autoZero"/>
        <c:crossBetween val="between"/>
      </c:valAx>
      <c:serAx>
        <c:axId val="47777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SUD'!$B$1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SUD'!$B$2:$B$5</c:f>
              <c:numCache>
                <c:formatCode>General</c:formatCode>
                <c:ptCount val="4"/>
                <c:pt idx="0">
                  <c:v>27</c:v>
                </c:pt>
                <c:pt idx="1">
                  <c:v>32</c:v>
                </c:pt>
                <c:pt idx="2">
                  <c:v>53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0-4A78-A64F-FCA2A6731DA7}"/>
            </c:ext>
          </c:extLst>
        </c:ser>
        <c:ser>
          <c:idx val="1"/>
          <c:order val="1"/>
          <c:tx>
            <c:strRef>
              <c:f>'REGION SUD'!$C$1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SUD'!$C$2:$C$5</c:f>
              <c:numCache>
                <c:formatCode>General</c:formatCode>
                <c:ptCount val="4"/>
                <c:pt idx="0">
                  <c:v>24</c:v>
                </c:pt>
                <c:pt idx="1">
                  <c:v>32</c:v>
                </c:pt>
                <c:pt idx="2">
                  <c:v>55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0-4A78-A64F-FCA2A6731DA7}"/>
            </c:ext>
          </c:extLst>
        </c:ser>
        <c:ser>
          <c:idx val="2"/>
          <c:order val="2"/>
          <c:tx>
            <c:strRef>
              <c:f>'REGION SUD'!$D$1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SUD'!$D$2:$D$5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54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0-4A78-A64F-FCA2A6731DA7}"/>
            </c:ext>
          </c:extLst>
        </c:ser>
        <c:ser>
          <c:idx val="3"/>
          <c:order val="3"/>
          <c:tx>
            <c:strRef>
              <c:f>'REGION SUD'!$E$1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SUD'!$E$2:$E$5</c:f>
              <c:numCache>
                <c:formatCode>General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56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70-4A78-A64F-FCA2A673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67180096"/>
        <c:axId val="467180488"/>
        <c:axId val="477774280"/>
      </c:bar3DChart>
      <c:catAx>
        <c:axId val="467180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  <c:auto val="1"/>
        <c:lblAlgn val="ctr"/>
        <c:lblOffset val="100"/>
        <c:noMultiLvlLbl val="0"/>
      </c:catAx>
      <c:valAx>
        <c:axId val="46718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096"/>
        <c:crosses val="autoZero"/>
        <c:crossBetween val="between"/>
      </c:valAx>
      <c:serAx>
        <c:axId val="477774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'TOTAL FRANCE'!$B$1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0">
                  <a:srgbClr val="8488C4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FRANCE'!$B$2:$B$5</c:f>
              <c:numCache>
                <c:formatCode>General</c:formatCode>
                <c:ptCount val="4"/>
                <c:pt idx="0">
                  <c:v>234</c:v>
                </c:pt>
                <c:pt idx="1">
                  <c:v>193</c:v>
                </c:pt>
                <c:pt idx="2">
                  <c:v>233</c:v>
                </c:pt>
                <c:pt idx="3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2-4307-879E-15A434B72361}"/>
            </c:ext>
          </c:extLst>
        </c:ser>
        <c:ser>
          <c:idx val="1"/>
          <c:order val="1"/>
          <c:tx>
            <c:strRef>
              <c:f>'TOTAL FRANCE'!$C$1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FRANCE'!$C$2:$C$5</c:f>
              <c:numCache>
                <c:formatCode>General</c:formatCode>
                <c:ptCount val="4"/>
                <c:pt idx="0">
                  <c:v>240</c:v>
                </c:pt>
                <c:pt idx="1">
                  <c:v>185</c:v>
                </c:pt>
                <c:pt idx="2">
                  <c:v>257</c:v>
                </c:pt>
                <c:pt idx="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2-4307-879E-15A434B72361}"/>
            </c:ext>
          </c:extLst>
        </c:ser>
        <c:ser>
          <c:idx val="2"/>
          <c:order val="2"/>
          <c:tx>
            <c:strRef>
              <c:f>'TOTAL FRANCE'!$D$1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FRANCE'!$D$2:$D$5</c:f>
              <c:numCache>
                <c:formatCode>General</c:formatCode>
                <c:ptCount val="4"/>
                <c:pt idx="0">
                  <c:v>273</c:v>
                </c:pt>
                <c:pt idx="1">
                  <c:v>171</c:v>
                </c:pt>
                <c:pt idx="2">
                  <c:v>238</c:v>
                </c:pt>
                <c:pt idx="3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E2-4307-879E-15A434B72361}"/>
            </c:ext>
          </c:extLst>
        </c:ser>
        <c:ser>
          <c:idx val="3"/>
          <c:order val="3"/>
          <c:tx>
            <c:strRef>
              <c:f>'TOTAL FRANCE'!$E$1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FRANCE'!$E$2:$E$5</c:f>
              <c:numCache>
                <c:formatCode>General</c:formatCode>
                <c:ptCount val="4"/>
                <c:pt idx="0">
                  <c:v>317</c:v>
                </c:pt>
                <c:pt idx="1">
                  <c:v>193</c:v>
                </c:pt>
                <c:pt idx="2">
                  <c:v>241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E2-4307-879E-15A434B7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171864"/>
        <c:axId val="467175784"/>
        <c:axId val="309463544"/>
      </c:bar3DChart>
      <c:catAx>
        <c:axId val="467171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7175784"/>
        <c:crosses val="autoZero"/>
        <c:auto val="1"/>
        <c:lblAlgn val="ctr"/>
        <c:lblOffset val="100"/>
        <c:noMultiLvlLbl val="0"/>
      </c:catAx>
      <c:valAx>
        <c:axId val="467175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171864"/>
        <c:crosses val="autoZero"/>
        <c:crossBetween val="between"/>
      </c:valAx>
      <c:serAx>
        <c:axId val="309463544"/>
        <c:scaling>
          <c:orientation val="minMax"/>
        </c:scaling>
        <c:delete val="0"/>
        <c:axPos val="b"/>
        <c:majorTickMark val="out"/>
        <c:minorTickMark val="none"/>
        <c:tickLblPos val="nextTo"/>
        <c:crossAx val="467175784"/>
        <c:crosses val="autoZero"/>
      </c:serAx>
    </c:plotArea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9</xdr:row>
      <xdr:rowOff>142461</xdr:rowOff>
    </xdr:from>
    <xdr:to>
      <xdr:col>7</xdr:col>
      <xdr:colOff>778565</xdr:colOff>
      <xdr:row>29</xdr:row>
      <xdr:rowOff>173943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26919</xdr:rowOff>
    </xdr:from>
    <xdr:to>
      <xdr:col>7</xdr:col>
      <xdr:colOff>364435</xdr:colOff>
      <xdr:row>30</xdr:row>
      <xdr:rowOff>115965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180560</xdr:rowOff>
    </xdr:from>
    <xdr:to>
      <xdr:col>7</xdr:col>
      <xdr:colOff>248479</xdr:colOff>
      <xdr:row>29</xdr:row>
      <xdr:rowOff>132529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16152</xdr:rowOff>
    </xdr:from>
    <xdr:to>
      <xdr:col>7</xdr:col>
      <xdr:colOff>604631</xdr:colOff>
      <xdr:row>30</xdr:row>
      <xdr:rowOff>173943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H6" totalsRowShown="0" headerRowDxfId="49" dataDxfId="48">
  <tableColumns count="8">
    <tableColumn id="1" xr3:uid="{00000000-0010-0000-0000-000001000000}" name="Région EST" dataDxfId="47"/>
    <tableColumn id="2" xr3:uid="{00000000-0010-0000-0000-000002000000}" name="TRIM.1" dataDxfId="46"/>
    <tableColumn id="3" xr3:uid="{00000000-0010-0000-0000-000003000000}" name="TRIM.2" dataDxfId="45"/>
    <tableColumn id="4" xr3:uid="{00000000-0010-0000-0000-000004000000}" name="TRIM.3" dataDxfId="44"/>
    <tableColumn id="5" xr3:uid="{00000000-0010-0000-0000-000005000000}" name="TRIM.4" dataDxfId="43"/>
    <tableColumn id="6" xr3:uid="{00000000-0010-0000-0000-000006000000}" name="TOTAL.2020" dataDxfId="42"/>
    <tableColumn id="7" xr3:uid="{00000000-0010-0000-0000-000007000000}" name="PREV.2021" dataDxfId="41">
      <calculatedColumnFormula>SUM(F2)*(1+$B$9)</calculatedColumnFormula>
    </tableColumn>
    <tableColumn id="8" xr3:uid="{00000000-0010-0000-0000-000008000000}" name="%" dataDxfId="40"/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H6" totalsRowShown="0" headerRowDxfId="39" dataDxfId="38">
  <tableColumns count="8">
    <tableColumn id="1" xr3:uid="{00000000-0010-0000-0100-000001000000}" name="Région NORD" dataDxfId="37"/>
    <tableColumn id="2" xr3:uid="{00000000-0010-0000-0100-000002000000}" name="TRIM.1" dataDxfId="36"/>
    <tableColumn id="3" xr3:uid="{00000000-0010-0000-0100-000003000000}" name="TRIM.2" dataDxfId="35"/>
    <tableColumn id="4" xr3:uid="{00000000-0010-0000-0100-000004000000}" name="TRIM.3" dataDxfId="34"/>
    <tableColumn id="5" xr3:uid="{00000000-0010-0000-0100-000005000000}" name="TRIM.4" dataDxfId="33"/>
    <tableColumn id="6" xr3:uid="{00000000-0010-0000-0100-000006000000}" name="TOTAL.2020" dataDxfId="32"/>
    <tableColumn id="7" xr3:uid="{00000000-0010-0000-0100-000007000000}" name="PREV.2021" dataDxfId="31"/>
    <tableColumn id="8" xr3:uid="{00000000-0010-0000-0100-000008000000}" name="%" dataDxfId="30" dataCellStyle="Pourcentage"/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H6" totalsRowShown="0" headerRowDxfId="29" dataDxfId="28">
  <tableColumns count="8">
    <tableColumn id="1" xr3:uid="{00000000-0010-0000-0200-000001000000}" name="Région OUEST" dataDxfId="27"/>
    <tableColumn id="2" xr3:uid="{00000000-0010-0000-0200-000002000000}" name="TRIM.1" dataDxfId="26"/>
    <tableColumn id="3" xr3:uid="{00000000-0010-0000-0200-000003000000}" name="TRIM.2" dataDxfId="25"/>
    <tableColumn id="4" xr3:uid="{00000000-0010-0000-0200-000004000000}" name="TRIM.3" dataDxfId="24"/>
    <tableColumn id="5" xr3:uid="{00000000-0010-0000-0200-000005000000}" name="TRIM.4" dataDxfId="23"/>
    <tableColumn id="6" xr3:uid="{00000000-0010-0000-0200-000006000000}" name="TOTAL.2020" dataDxfId="22"/>
    <tableColumn id="7" xr3:uid="{00000000-0010-0000-0200-000007000000}" name="PREV.2021" dataDxfId="21"/>
    <tableColumn id="8" xr3:uid="{00000000-0010-0000-0200-000008000000}" name="%" dataDxfId="20" dataCellStyle="Pourcentage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1:H6" totalsRowShown="0" headerRowDxfId="19" dataDxfId="18">
  <tableColumns count="8">
    <tableColumn id="1" xr3:uid="{00000000-0010-0000-0300-000001000000}" name="Région SUD" dataDxfId="17"/>
    <tableColumn id="2" xr3:uid="{00000000-0010-0000-0300-000002000000}" name="TRIM.1" dataDxfId="16"/>
    <tableColumn id="3" xr3:uid="{00000000-0010-0000-0300-000003000000}" name="TRIM.2" dataDxfId="15"/>
    <tableColumn id="4" xr3:uid="{00000000-0010-0000-0300-000004000000}" name="TRIM.3" dataDxfId="14"/>
    <tableColumn id="5" xr3:uid="{00000000-0010-0000-0300-000005000000}" name="TRIM.4" dataDxfId="13"/>
    <tableColumn id="6" xr3:uid="{00000000-0010-0000-0300-000006000000}" name="TOTAL.2020" dataDxfId="12"/>
    <tableColumn id="7" xr3:uid="{00000000-0010-0000-0300-000007000000}" name="PREV.2021" dataDxfId="11"/>
    <tableColumn id="8" xr3:uid="{00000000-0010-0000-0300-000008000000}" name="%" dataDxfId="10" dataCellStyle="Pourcentage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1:H6" totalsRowShown="0" headerRowDxfId="9" dataDxfId="8">
  <tableColumns count="8">
    <tableColumn id="1" xr3:uid="{00000000-0010-0000-0400-000001000000}" name="FRANCE" dataDxfId="7"/>
    <tableColumn id="2" xr3:uid="{00000000-0010-0000-0400-000002000000}" name="TRIM.1" dataDxfId="6"/>
    <tableColumn id="3" xr3:uid="{00000000-0010-0000-0400-000003000000}" name="TRIM.2" dataDxfId="5"/>
    <tableColumn id="4" xr3:uid="{00000000-0010-0000-0400-000004000000}" name="TRIM.3" dataDxfId="4"/>
    <tableColumn id="5" xr3:uid="{00000000-0010-0000-0400-000005000000}" name="TRIM.4" dataDxfId="3"/>
    <tableColumn id="6" xr3:uid="{00000000-0010-0000-0400-000006000000}" name="TOTAL.2020" dataDxfId="2"/>
    <tableColumn id="7" xr3:uid="{00000000-0010-0000-0400-000007000000}" name="PREV.2021" dataDxfId="1"/>
    <tableColumn id="8" xr3:uid="{00000000-0010-0000-0400-000008000000}" name="%" dataDxfId="0" dataCellStyle="Pourcentage">
      <calculatedColumnFormula>SUM(B2:E2)/$F$6</calculatedColumnFormula>
    </tableColumn>
  </tableColumns>
  <tableStyleInfo name="TableStyleDark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showGridLines="0" tabSelected="1" workbookViewId="0">
      <selection activeCell="O19" sqref="O19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2.8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4">
        <f t="shared" ref="G2:G6" si="0">SUM(F2)*(1+$B$9)</f>
        <v>331.36</v>
      </c>
      <c r="H2" s="5">
        <f>F2/$F$6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4">
        <f t="shared" si="0"/>
        <v>248.52</v>
      </c>
      <c r="H3" s="5">
        <f t="shared" ref="H3:H5" si="1">F3/$F$6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4">
        <f t="shared" si="0"/>
        <v>275.77000000000004</v>
      </c>
      <c r="H4" s="5">
        <f t="shared" si="1"/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4">
        <f t="shared" si="0"/>
        <v>204.92000000000002</v>
      </c>
      <c r="H5" s="5">
        <f t="shared" si="1"/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4">
        <f t="shared" si="0"/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17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scale="150"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showGridLines="0" zoomScaleNormal="100" workbookViewId="0">
      <selection activeCell="E9" sqref="E9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4">
        <f>SUM(F2)*(1+$B$9)</f>
        <v>239.68</v>
      </c>
      <c r="H2" s="5">
        <f>G2/$G$6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4">
        <f>SUM(F3)*(1+$B$9)</f>
        <v>158.36000000000001</v>
      </c>
      <c r="H3" s="5">
        <f>G3/$G$6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4">
        <f>SUM(F4)*(1+$B$9)</f>
        <v>185.11</v>
      </c>
      <c r="H4" s="5">
        <f>G4/$G$6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4">
        <f>SUM(F5)*(1+$B$9)</f>
        <v>115.56</v>
      </c>
      <c r="H5" s="5">
        <f>G5/$G$6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4">
        <f>SUM(G2:G5)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17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showGridLines="0" zoomScaleNormal="100" workbookViewId="0">
      <selection activeCell="A10" sqref="A10"/>
    </sheetView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4">
        <f>SUM(F2)*(1+$B$9)</f>
        <v>481.6</v>
      </c>
      <c r="H2" s="5">
        <f>G2/$G$6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4">
        <f>SUM(F3)*(1+$B$9)</f>
        <v>265.44</v>
      </c>
      <c r="H3" s="5">
        <f>G3/$G$6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4">
        <f>SUM(F4)*(1+$B$9)</f>
        <v>364.00000000000006</v>
      </c>
      <c r="H4" s="5">
        <f>G4/$G$6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4">
        <f>SUM(F5)*(1+$B$9)</f>
        <v>425.6</v>
      </c>
      <c r="H5" s="5">
        <f>G5/$G$6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4">
        <f>SUM(G2:G5)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17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"/>
  <sheetViews>
    <sheetView showGridLines="0" zoomScaleNormal="100" workbookViewId="0">
      <selection activeCell="A10" sqref="A10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4">
        <f>SUM(F2)*(1+$B$9)</f>
        <v>116.60000000000001</v>
      </c>
      <c r="H2" s="5">
        <f>G2/$G$6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4">
        <f>SUM(F3)*(1+$B$9)</f>
        <v>141.9</v>
      </c>
      <c r="H3" s="5">
        <f>G3/$G$6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4">
        <f>SUM(F4)*(1+$B$9)</f>
        <v>239.8</v>
      </c>
      <c r="H4" s="5">
        <f>G4/$G$6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4">
        <f>SUM(F5)*(1+$B$9)</f>
        <v>203.50000000000003</v>
      </c>
      <c r="H5" s="5">
        <f>G5/$G$6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4">
        <f>SUM(G2:G5)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17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showGridLines="0" zoomScaleNormal="100" workbookViewId="0">
      <selection activeCell="A11" sqref="A11:E14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4">
        <f>SUM('REGION EST:REGION SUD'!G2)</f>
        <v>1169.2399999999998</v>
      </c>
      <c r="H2" s="5">
        <f>SUM(B2:E2)/$F$6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4">
        <f>SUM('REGION EST:REGION SUD'!G3)</f>
        <v>814.21999999999991</v>
      </c>
      <c r="H3" s="5">
        <f>SUM(B3:E3)/$F$6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4">
        <f>SUM('REGION EST:REGION SUD'!G4)</f>
        <v>1064.68</v>
      </c>
      <c r="H4" s="5">
        <f>SUM(B4:E4)/$F$6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4">
        <f>SUM('REGION EST:REGION SUD'!G5)</f>
        <v>949.58</v>
      </c>
      <c r="H5" s="5">
        <f>SUM(B5:E5)/$F$6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4">
        <f>SUM(G2:G5)</f>
        <v>3997.7199999999993</v>
      </c>
      <c r="H6" s="5">
        <f>SUM(B6:E6)/$F$6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SUM(B2:E5)=F6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 t="s">
        <v>18</v>
      </c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13"/>
      <c r="B14" s="13"/>
      <c r="C14" s="13"/>
      <c r="D14" s="13"/>
      <c r="E14" s="1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4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REGION EST</vt:lpstr>
      <vt:lpstr>REGION NORD</vt:lpstr>
      <vt:lpstr>REGION OUEST</vt:lpstr>
      <vt:lpstr>REGION SUD</vt:lpstr>
      <vt:lpstr>TOTAL FRANCE</vt:lpstr>
      <vt:lpstr>représentation</vt:lpstr>
      <vt:lpstr>'TOTAL FRANCE'!Course</vt:lpstr>
      <vt:lpstr>'TOTAL FRANCE'!Express</vt:lpstr>
      <vt:lpstr>'TOTAL FRANCE'!International</vt:lpstr>
      <vt:lpstr>'TOTAL FRANCE'!Messagerie</vt:lpstr>
      <vt:lpstr>'TOTAL FRANCE'!TOTAL_93</vt:lpstr>
      <vt:lpstr>'TOTAL FRANCE'!TRIM.1</vt:lpstr>
      <vt:lpstr>'TOTAL FRANCE'!TRIM.2</vt:lpstr>
      <vt:lpstr>'TOTAL FRANCE'!TRIM.3</vt:lpstr>
      <vt:lpstr>'TOTAL FRANCE'!TRIM.4</vt:lpstr>
      <vt:lpstr>'REGION EST'!Zone_d_impression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 fini</dc:title>
  <dc:subject>transport fini - correction</dc:subject>
  <cp:keywords>exercice Excel 2019</cp:keywords>
  <cp:lastModifiedBy>joel Green</cp:lastModifiedBy>
  <cp:lastPrinted>2005-08-23T09:19:16Z</cp:lastPrinted>
  <dcterms:created xsi:type="dcterms:W3CDTF">1998-05-06T07:08:48Z</dcterms:created>
  <dcterms:modified xsi:type="dcterms:W3CDTF">2019-09-25T17:04:54Z</dcterms:modified>
  <cp:category>exercice Excel 2019</cp:category>
</cp:coreProperties>
</file>