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F:\supports\supports 2019\Excel 2019 1er niveau\exos excel 2019 niv1\"/>
    </mc:Choice>
  </mc:AlternateContent>
  <xr:revisionPtr revIDLastSave="0" documentId="13_ncr:1_{BE91698C-480E-4545-944D-8637C6DAA1DD}" xr6:coauthVersionLast="44" xr6:coauthVersionMax="44" xr10:uidLastSave="{00000000-0000-0000-0000-000000000000}"/>
  <bookViews>
    <workbookView xWindow="-120" yWindow="-120" windowWidth="25440" windowHeight="15990" tabRatio="394" activeTab="1" xr2:uid="{00000000-000D-0000-FFFF-FFFF00000000}"/>
  </bookViews>
  <sheets>
    <sheet name="Ventes" sheetId="3" r:id="rId1"/>
    <sheet name="Charges" sheetId="4" r:id="rId2"/>
    <sheet name="Résultat" sheetId="1" r:id="rId3"/>
    <sheet name="structure" sheetId="7" r:id="rId4"/>
  </sheets>
  <definedNames>
    <definedName name="_xlnm.Print_Area" localSheetId="0">Ventes!$A$1:$E$24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3" i="1" s="1"/>
  <c r="E3" i="1" s="1"/>
  <c r="C6" i="4"/>
  <c r="C3" i="1" s="1"/>
  <c r="B6" i="4"/>
  <c r="B3" i="1" s="1"/>
  <c r="D7" i="3"/>
  <c r="D2" i="1"/>
  <c r="D4" i="1" s="1"/>
  <c r="B7" i="3"/>
  <c r="B2" i="1" s="1"/>
  <c r="C7" i="3"/>
  <c r="C2" i="1"/>
  <c r="C4" i="1" s="1"/>
  <c r="C7" i="1" s="1"/>
  <c r="C8" i="1" s="1"/>
  <c r="B4" i="1" l="1"/>
  <c r="B7" i="1" s="1"/>
  <c r="B8" i="1" s="1"/>
  <c r="E4" i="1"/>
  <c r="D7" i="1"/>
  <c r="E6" i="1"/>
  <c r="E5" i="1"/>
  <c r="D8" i="1" l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Green</author>
  </authors>
  <commentList>
    <comment ref="D6" authorId="0" shapeId="0" xr:uid="{00000000-0006-0000-0100-000001000000}">
      <text>
        <r>
          <rPr>
            <sz val="10"/>
            <rFont val="Courier"/>
          </rPr>
          <t>chiffre à vérifier</t>
        </r>
      </text>
    </comment>
  </commentList>
</comments>
</file>

<file path=xl/sharedStrings.xml><?xml version="1.0" encoding="utf-8"?>
<sst xmlns="http://schemas.openxmlformats.org/spreadsheetml/2006/main" count="33" uniqueCount="26">
  <si>
    <t>Produits</t>
  </si>
  <si>
    <t>Imprimantes</t>
  </si>
  <si>
    <t>Ordinateurs</t>
  </si>
  <si>
    <t>Portables</t>
  </si>
  <si>
    <t>Scanners</t>
  </si>
  <si>
    <t>Appareils photos</t>
  </si>
  <si>
    <t>Total</t>
  </si>
  <si>
    <t>Charges</t>
  </si>
  <si>
    <t>Matière premiére</t>
  </si>
  <si>
    <t>Main d'œuvre</t>
  </si>
  <si>
    <t>Energie</t>
  </si>
  <si>
    <t>Frais fixes</t>
  </si>
  <si>
    <t>Rubriques</t>
  </si>
  <si>
    <t>%</t>
  </si>
  <si>
    <t>Colonne1</t>
  </si>
  <si>
    <t>chiffre d'affaires</t>
  </si>
  <si>
    <t>évolution positive</t>
  </si>
  <si>
    <t>charges</t>
  </si>
  <si>
    <t>resultat brut</t>
  </si>
  <si>
    <t>amortissements</t>
  </si>
  <si>
    <t>frais financiers</t>
  </si>
  <si>
    <t>resultat net</t>
  </si>
  <si>
    <t>pourcentage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</si>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</sst>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F800]dddd\,\ mmmm\ dd\,\ yyyy"/>
  </numFmts>
  <fonts count="14">
    <font>
      <sz val="10"/>
      <name val="Courier"/>
    </font>
    <font>
      <b/>
      <sz val="11"/>
      <color indexed="18"/>
      <name val="Vagabond"/>
    </font>
    <font>
      <sz val="10"/>
      <name val="Helv"/>
    </font>
    <font>
      <b/>
      <i/>
      <sz val="9"/>
      <color indexed="9"/>
      <name val="Courier"/>
      <family val="3"/>
    </font>
    <font>
      <b/>
      <sz val="10"/>
      <color indexed="8"/>
      <name val="Courier"/>
      <family val="3"/>
    </font>
    <font>
      <b/>
      <sz val="11"/>
      <color indexed="9"/>
      <name val="Courier"/>
      <family val="3"/>
    </font>
    <font>
      <sz val="10"/>
      <color indexed="18"/>
      <name val="Courier"/>
      <family val="3"/>
    </font>
    <font>
      <sz val="11"/>
      <name val="Arial"/>
      <family val="2"/>
    </font>
    <font>
      <sz val="12"/>
      <color theme="2" tint="-0.749992370372631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i/>
      <sz val="10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8"/>
      <color theme="8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16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/>
      <top/>
      <bottom style="thin">
        <color rgb="FF7F5425"/>
      </bottom>
      <diagonal/>
    </border>
    <border>
      <left/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/>
      <top style="thin">
        <color rgb="FF7F5425"/>
      </top>
      <bottom/>
      <diagonal/>
    </border>
    <border>
      <left/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/>
      <top style="medium">
        <color rgb="FF7F5425"/>
      </top>
      <bottom style="medium">
        <color rgb="FF7F5425"/>
      </bottom>
      <diagonal/>
    </border>
    <border>
      <left/>
      <right style="thin">
        <color rgb="FF7F5425"/>
      </right>
      <top/>
      <bottom/>
      <diagonal/>
    </border>
    <border>
      <left style="thin">
        <color rgb="FF7F5425"/>
      </left>
      <right style="thin">
        <color rgb="FF7F5425"/>
      </right>
      <top/>
      <bottom/>
      <diagonal/>
    </border>
    <border>
      <left style="thin">
        <color rgb="FF7F5425"/>
      </left>
      <right/>
      <top/>
      <bottom/>
      <diagonal/>
    </border>
    <border>
      <left/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/>
      <top/>
      <bottom style="thick">
        <color rgb="FF7F5425"/>
      </bottom>
      <diagonal/>
    </border>
    <border>
      <left/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/>
      <top style="medium">
        <color rgb="FF7F5425"/>
      </top>
      <bottom/>
      <diagonal/>
    </border>
    <border>
      <left style="double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/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double">
        <color rgb="FF7F5425"/>
      </right>
      <top style="thin">
        <color rgb="FF7F5425"/>
      </top>
      <bottom/>
      <diagonal/>
    </border>
    <border>
      <left/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/>
      <top style="thin">
        <color rgb="FF7F5425"/>
      </top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 style="thin">
        <color rgb="FF7F5425"/>
      </top>
      <bottom style="thin">
        <color rgb="FF7F5425"/>
      </bottom>
      <diagonal/>
    </border>
  </borders>
  <cellStyleXfs count="11">
    <xf numFmtId="0" fontId="0" fillId="0" borderId="0"/>
    <xf numFmtId="0" fontId="1" fillId="2" borderId="1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2" borderId="2">
      <alignment horizontal="center"/>
    </xf>
    <xf numFmtId="0" fontId="3" fillId="3" borderId="3">
      <alignment horizontal="center"/>
    </xf>
    <xf numFmtId="0" fontId="4" fillId="2" borderId="4">
      <alignment horizontal="left"/>
    </xf>
    <xf numFmtId="0" fontId="5" fillId="3" borderId="5">
      <alignment horizontal="left"/>
      <protection locked="0"/>
    </xf>
    <xf numFmtId="0" fontId="6" fillId="4" borderId="6"/>
    <xf numFmtId="0" fontId="6" fillId="2" borderId="7">
      <protection locked="0"/>
    </xf>
    <xf numFmtId="0" fontId="8" fillId="0" borderId="21">
      <alignment horizontal="center"/>
    </xf>
  </cellStyleXfs>
  <cellXfs count="47">
    <xf numFmtId="0" fontId="0" fillId="0" borderId="0" xfId="0"/>
    <xf numFmtId="0" fontId="7" fillId="0" borderId="0" xfId="0" applyFont="1"/>
    <xf numFmtId="0" fontId="9" fillId="0" borderId="11" xfId="0" applyFont="1" applyBorder="1"/>
    <xf numFmtId="3" fontId="9" fillId="0" borderId="12" xfId="2" applyNumberFormat="1" applyFont="1" applyBorder="1"/>
    <xf numFmtId="9" fontId="11" fillId="0" borderId="13" xfId="3" applyFont="1" applyBorder="1"/>
    <xf numFmtId="0" fontId="9" fillId="0" borderId="8" xfId="0" applyFont="1" applyBorder="1"/>
    <xf numFmtId="3" fontId="9" fillId="0" borderId="9" xfId="2" applyNumberFormat="1" applyFont="1" applyBorder="1"/>
    <xf numFmtId="9" fontId="11" fillId="0" borderId="10" xfId="3" applyFont="1" applyBorder="1"/>
    <xf numFmtId="0" fontId="10" fillId="0" borderId="14" xfId="0" applyFont="1" applyBorder="1"/>
    <xf numFmtId="3" fontId="10" fillId="0" borderId="15" xfId="2" applyNumberFormat="1" applyFont="1" applyBorder="1"/>
    <xf numFmtId="9" fontId="11" fillId="0" borderId="16" xfId="3" applyFont="1" applyBorder="1"/>
    <xf numFmtId="0" fontId="11" fillId="0" borderId="17" xfId="0" applyFont="1" applyBorder="1"/>
    <xf numFmtId="9" fontId="11" fillId="0" borderId="18" xfId="3" applyFont="1" applyBorder="1"/>
    <xf numFmtId="0" fontId="12" fillId="0" borderId="19" xfId="0" applyFont="1" applyBorder="1"/>
    <xf numFmtId="0" fontId="11" fillId="0" borderId="10" xfId="0" applyFont="1" applyBorder="1"/>
    <xf numFmtId="3" fontId="9" fillId="0" borderId="10" xfId="2" applyNumberFormat="1" applyFont="1" applyBorder="1"/>
    <xf numFmtId="3" fontId="9" fillId="0" borderId="13" xfId="2" applyNumberFormat="1" applyFont="1" applyBorder="1"/>
    <xf numFmtId="0" fontId="10" fillId="0" borderId="23" xfId="0" applyFont="1" applyBorder="1"/>
    <xf numFmtId="3" fontId="10" fillId="0" borderId="24" xfId="2" applyNumberFormat="1" applyFont="1" applyBorder="1"/>
    <xf numFmtId="3" fontId="10" fillId="0" borderId="25" xfId="2" applyNumberFormat="1" applyFont="1" applyBorder="1"/>
    <xf numFmtId="0" fontId="9" fillId="0" borderId="26" xfId="0" applyFont="1" applyBorder="1"/>
    <xf numFmtId="0" fontId="9" fillId="0" borderId="28" xfId="0" applyFont="1" applyBorder="1"/>
    <xf numFmtId="3" fontId="9" fillId="0" borderId="29" xfId="2" applyNumberFormat="1" applyFont="1" applyBorder="1"/>
    <xf numFmtId="0" fontId="9" fillId="0" borderId="30" xfId="0" applyFont="1" applyBorder="1"/>
    <xf numFmtId="3" fontId="9" fillId="0" borderId="31" xfId="2" applyNumberFormat="1" applyFont="1" applyBorder="1"/>
    <xf numFmtId="3" fontId="9" fillId="0" borderId="32" xfId="2" applyNumberFormat="1" applyFont="1" applyBorder="1"/>
    <xf numFmtId="0" fontId="9" fillId="0" borderId="33" xfId="0" applyFont="1" applyBorder="1"/>
    <xf numFmtId="3" fontId="9" fillId="0" borderId="9" xfId="2" applyNumberFormat="1" applyFont="1" applyBorder="1" applyProtection="1">
      <protection locked="0"/>
    </xf>
    <xf numFmtId="3" fontId="9" fillId="0" borderId="27" xfId="2" applyNumberFormat="1" applyFont="1" applyBorder="1" applyProtection="1">
      <protection locked="0"/>
    </xf>
    <xf numFmtId="3" fontId="9" fillId="0" borderId="12" xfId="2" applyNumberFormat="1" applyFont="1" applyBorder="1" applyProtection="1">
      <protection locked="0"/>
    </xf>
    <xf numFmtId="3" fontId="9" fillId="0" borderId="29" xfId="2" applyNumberFormat="1" applyFont="1" applyBorder="1" applyProtection="1">
      <protection locked="0"/>
    </xf>
    <xf numFmtId="3" fontId="9" fillId="0" borderId="31" xfId="2" applyNumberFormat="1" applyFont="1" applyBorder="1" applyProtection="1">
      <protection locked="0"/>
    </xf>
    <xf numFmtId="3" fontId="9" fillId="0" borderId="34" xfId="2" applyNumberFormat="1" applyFont="1" applyBorder="1" applyProtection="1">
      <protection locked="0"/>
    </xf>
    <xf numFmtId="0" fontId="13" fillId="5" borderId="9" xfId="0" applyNumberFormat="1" applyFont="1" applyFill="1" applyBorder="1" applyAlignment="1">
      <alignment horizontal="center" vertical="center"/>
    </xf>
    <xf numFmtId="0" fontId="7" fillId="0" borderId="19" xfId="0" applyFont="1" applyBorder="1" applyAlignment="1"/>
    <xf numFmtId="0" fontId="0" fillId="0" borderId="0" xfId="0" applyAlignment="1"/>
    <xf numFmtId="0" fontId="0" fillId="0" borderId="19" xfId="0" applyBorder="1" applyAlignment="1"/>
    <xf numFmtId="0" fontId="7" fillId="0" borderId="31" xfId="0" applyFont="1" applyBorder="1"/>
    <xf numFmtId="0" fontId="7" fillId="0" borderId="12" xfId="0" applyFont="1" applyBorder="1"/>
    <xf numFmtId="0" fontId="8" fillId="6" borderId="20" xfId="0" applyFont="1" applyFill="1" applyBorder="1"/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1" xfId="10" applyFill="1">
      <alignment horizontal="center"/>
    </xf>
    <xf numFmtId="0" fontId="8" fillId="6" borderId="21" xfId="0" applyFont="1" applyFill="1" applyBorder="1"/>
    <xf numFmtId="14" fontId="8" fillId="6" borderId="21" xfId="0" applyNumberFormat="1" applyFont="1" applyFill="1" applyBorder="1" applyAlignment="1">
      <alignment horizontal="center"/>
    </xf>
    <xf numFmtId="165" fontId="8" fillId="6" borderId="21" xfId="0" applyNumberFormat="1" applyFont="1" applyFill="1" applyBorder="1" applyAlignment="1">
      <alignment horizontal="center"/>
    </xf>
    <xf numFmtId="165" fontId="8" fillId="6" borderId="22" xfId="0" applyNumberFormat="1" applyFont="1" applyFill="1" applyBorder="1" applyAlignment="1">
      <alignment horizontal="center"/>
    </xf>
  </cellXfs>
  <cellStyles count="11">
    <cellStyle name="entete date" xfId="10" xr:uid="{00000000-0005-0000-0000-000000000000}"/>
    <cellStyle name="ligne" xfId="1" xr:uid="{00000000-0005-0000-0000-000001000000}"/>
    <cellStyle name="Milliers" xfId="2" builtinId="3"/>
    <cellStyle name="Normal" xfId="0" builtinId="0"/>
    <cellStyle name="Pourcentage" xfId="3" builtinId="5"/>
    <cellStyle name="table" xfId="4" xr:uid="{00000000-0005-0000-0000-000005000000}"/>
    <cellStyle name="TITCOL" xfId="5" xr:uid="{00000000-0005-0000-0000-000006000000}"/>
    <cellStyle name="TITLIGN" xfId="6" xr:uid="{00000000-0005-0000-0000-000007000000}"/>
    <cellStyle name="TITRE" xfId="7" xr:uid="{00000000-0005-0000-0000-000008000000}"/>
    <cellStyle name="TOTAL" xfId="8" xr:uid="{00000000-0005-0000-0000-000009000000}"/>
    <cellStyle name="VALEUR" xfId="9" xr:uid="{00000000-0005-0000-0000-00000A000000}"/>
  </cellStyles>
  <dxfs count="25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/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border>
        <top style="thin">
          <color rgb="FF7F5425"/>
        </top>
        <vertical/>
        <horizontal/>
      </border>
    </dxf>
    <dxf>
      <border diagonalUp="0" diagonalDown="0">
        <left style="double">
          <color rgb="FF4A3116"/>
        </left>
        <right style="double">
          <color rgb="FF4A3116"/>
        </right>
        <top style="double">
          <color rgb="FF4A3116"/>
        </top>
        <bottom style="double">
          <color rgb="FF4A311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ck">
          <color rgb="FF7F5425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2" tint="-0.749992370372631"/>
        <name val="Arial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rgb="FF7F5425"/>
        </left>
        <right style="thin">
          <color rgb="FF7F542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double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border diagonalUp="0" diagonalDown="0">
        <left style="double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border outline="0">
        <bottom style="double">
          <color rgb="FF7F5425"/>
        </bottom>
      </border>
    </dxf>
    <dxf>
      <border outline="0">
        <bottom style="thick">
          <color rgb="FF7F5425"/>
        </bottom>
      </border>
    </dxf>
    <dxf>
      <fill>
        <patternFill patternType="solid">
          <fgColor indexed="64"/>
          <bgColor theme="4" tint="0.39997558519241921"/>
        </patternFill>
      </fill>
    </dxf>
    <dxf>
      <border diagonalUp="0" diagonalDown="0">
        <left style="thin">
          <color rgb="FF7F5425"/>
        </left>
        <right/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/>
        <right style="thin">
          <color rgb="FF7F5425"/>
        </right>
        <vertical style="thin">
          <color rgb="FF7F5425"/>
        </vertical>
      </border>
    </dxf>
    <dxf>
      <border diagonalUp="0" diagonalDown="0">
        <left style="double">
          <color rgb="FF7F5425"/>
        </left>
        <right style="double">
          <color rgb="FF7F5425"/>
        </right>
        <top style="double">
          <color rgb="FF7F5425"/>
        </top>
        <bottom style="double">
          <color rgb="FF7F5425"/>
        </bottom>
      </border>
    </dxf>
    <dxf>
      <border outline="0">
        <bottom style="thick">
          <color rgb="FF7F542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9237037263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7F5425"/>
        </left>
        <right style="thin">
          <color rgb="FF7F5425"/>
        </right>
        <top/>
        <bottom/>
      </border>
    </dxf>
  </dxfs>
  <tableStyles count="1" defaultTableStyle="TableStyleMedium9" defaultPivotStyle="PivotStyleLight16">
    <tableStyle name="style de tableau financier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3116"/>
      <color rgb="FF7F5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Ventes!$B$1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00"/>
                    <a:shade val="100000"/>
                    <a:satMod val="150000"/>
                  </a:schemeClr>
                </a:gs>
                <a:gs pos="25000">
                  <a:schemeClr val="accent1">
                    <a:tint val="96000"/>
                    <a:shade val="80000"/>
                    <a:satMod val="105000"/>
                  </a:schemeClr>
                </a:gs>
                <a:gs pos="38000">
                  <a:schemeClr val="accent1">
                    <a:tint val="96000"/>
                    <a:shade val="59000"/>
                    <a:satMod val="120000"/>
                  </a:schemeClr>
                </a:gs>
                <a:gs pos="55000">
                  <a:schemeClr val="accent1">
                    <a:tint val="100000"/>
                    <a:shade val="57000"/>
                    <a:satMod val="120000"/>
                  </a:schemeClr>
                </a:gs>
                <a:gs pos="80000">
                  <a:schemeClr val="accent1">
                    <a:tint val="100000"/>
                    <a:shade val="56000"/>
                    <a:satMod val="145000"/>
                  </a:schemeClr>
                </a:gs>
                <a:gs pos="88000">
                  <a:schemeClr val="accent1">
                    <a:tint val="100000"/>
                    <a:shade val="63000"/>
                    <a:satMod val="160000"/>
                  </a:schemeClr>
                </a:gs>
                <a:gs pos="100000">
                  <a:schemeClr val="accent1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Ventes!$B$2:$B$6</c:f>
              <c:numCache>
                <c:formatCode>#,##0</c:formatCode>
                <c:ptCount val="5"/>
                <c:pt idx="0">
                  <c:v>75000</c:v>
                </c:pt>
                <c:pt idx="1">
                  <c:v>225000</c:v>
                </c:pt>
                <c:pt idx="2">
                  <c:v>150000</c:v>
                </c:pt>
                <c:pt idx="3">
                  <c:v>187500</c:v>
                </c:pt>
                <c:pt idx="4">
                  <c:v>112500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1-47A7-96A6-D5662A4BC913}"/>
            </c:ext>
          </c:extLst>
        </c:ser>
        <c:ser>
          <c:idx val="1"/>
          <c:order val="1"/>
          <c:tx>
            <c:strRef>
              <c:f>Ventes!$C$1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3000"/>
                    <a:shade val="100000"/>
                    <a:satMod val="150000"/>
                  </a:schemeClr>
                </a:gs>
                <a:gs pos="25000">
                  <a:schemeClr val="accent2">
                    <a:tint val="96000"/>
                    <a:shade val="80000"/>
                    <a:satMod val="105000"/>
                  </a:schemeClr>
                </a:gs>
                <a:gs pos="38000">
                  <a:schemeClr val="accent2">
                    <a:tint val="96000"/>
                    <a:shade val="59000"/>
                    <a:satMod val="120000"/>
                  </a:schemeClr>
                </a:gs>
                <a:gs pos="55000">
                  <a:schemeClr val="accent2">
                    <a:tint val="100000"/>
                    <a:shade val="57000"/>
                    <a:satMod val="120000"/>
                  </a:schemeClr>
                </a:gs>
                <a:gs pos="80000">
                  <a:schemeClr val="accent2">
                    <a:tint val="100000"/>
                    <a:shade val="56000"/>
                    <a:satMod val="145000"/>
                  </a:schemeClr>
                </a:gs>
                <a:gs pos="88000">
                  <a:schemeClr val="accent2">
                    <a:tint val="100000"/>
                    <a:shade val="63000"/>
                    <a:satMod val="160000"/>
                  </a:schemeClr>
                </a:gs>
                <a:gs pos="100000">
                  <a:schemeClr val="accent2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Ventes!$C$2:$C$6</c:f>
              <c:numCache>
                <c:formatCode>#,##0</c:formatCode>
                <c:ptCount val="5"/>
                <c:pt idx="0">
                  <c:v>90000</c:v>
                </c:pt>
                <c:pt idx="1">
                  <c:v>270000</c:v>
                </c:pt>
                <c:pt idx="2">
                  <c:v>180000</c:v>
                </c:pt>
                <c:pt idx="3">
                  <c:v>225000</c:v>
                </c:pt>
                <c:pt idx="4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1-47A7-96A6-D5662A4BC913}"/>
            </c:ext>
          </c:extLst>
        </c:ser>
        <c:ser>
          <c:idx val="2"/>
          <c:order val="2"/>
          <c:tx>
            <c:strRef>
              <c:f>Ventes!$D$1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100000"/>
                    <a:satMod val="150000"/>
                  </a:schemeClr>
                </a:gs>
                <a:gs pos="25000">
                  <a:schemeClr val="accent3">
                    <a:tint val="96000"/>
                    <a:shade val="80000"/>
                    <a:satMod val="105000"/>
                  </a:schemeClr>
                </a:gs>
                <a:gs pos="38000">
                  <a:schemeClr val="accent3">
                    <a:tint val="96000"/>
                    <a:shade val="59000"/>
                    <a:satMod val="120000"/>
                  </a:schemeClr>
                </a:gs>
                <a:gs pos="55000">
                  <a:schemeClr val="accent3">
                    <a:tint val="100000"/>
                    <a:shade val="57000"/>
                    <a:satMod val="120000"/>
                  </a:schemeClr>
                </a:gs>
                <a:gs pos="80000">
                  <a:schemeClr val="accent3">
                    <a:tint val="100000"/>
                    <a:shade val="56000"/>
                    <a:satMod val="145000"/>
                  </a:schemeClr>
                </a:gs>
                <a:gs pos="88000">
                  <a:schemeClr val="accent3">
                    <a:tint val="100000"/>
                    <a:shade val="63000"/>
                    <a:satMod val="160000"/>
                  </a:schemeClr>
                </a:gs>
                <a:gs pos="100000">
                  <a:schemeClr val="accent3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Ventes!$D$2:$D$6</c:f>
              <c:numCache>
                <c:formatCode>#,##0</c:formatCode>
                <c:ptCount val="5"/>
                <c:pt idx="0">
                  <c:v>110000</c:v>
                </c:pt>
                <c:pt idx="1">
                  <c:v>330000</c:v>
                </c:pt>
                <c:pt idx="2">
                  <c:v>220000</c:v>
                </c:pt>
                <c:pt idx="3">
                  <c:v>275000</c:v>
                </c:pt>
                <c:pt idx="4">
                  <c:v>165000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1-47A7-96A6-D5662A4B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22858456"/>
        <c:axId val="322861200"/>
        <c:axId val="324113072"/>
      </c:bar3DChart>
      <c:catAx>
        <c:axId val="322858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200"/>
        <c:crosses val="autoZero"/>
        <c:auto val="1"/>
        <c:lblAlgn val="ctr"/>
        <c:lblOffset val="100"/>
        <c:noMultiLvlLbl val="0"/>
      </c:catAx>
      <c:valAx>
        <c:axId val="3228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8456"/>
        <c:crosses val="autoZero"/>
        <c:crossBetween val="between"/>
      </c:valAx>
      <c:serAx>
        <c:axId val="32411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2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Charges!$B$1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00"/>
                    <a:shade val="100000"/>
                    <a:satMod val="150000"/>
                  </a:schemeClr>
                </a:gs>
                <a:gs pos="25000">
                  <a:schemeClr val="accent1">
                    <a:tint val="96000"/>
                    <a:shade val="80000"/>
                    <a:satMod val="105000"/>
                  </a:schemeClr>
                </a:gs>
                <a:gs pos="38000">
                  <a:schemeClr val="accent1">
                    <a:tint val="96000"/>
                    <a:shade val="59000"/>
                    <a:satMod val="120000"/>
                  </a:schemeClr>
                </a:gs>
                <a:gs pos="55000">
                  <a:schemeClr val="accent1">
                    <a:tint val="100000"/>
                    <a:shade val="57000"/>
                    <a:satMod val="120000"/>
                  </a:schemeClr>
                </a:gs>
                <a:gs pos="80000">
                  <a:schemeClr val="accent1">
                    <a:tint val="100000"/>
                    <a:shade val="56000"/>
                    <a:satMod val="145000"/>
                  </a:schemeClr>
                </a:gs>
                <a:gs pos="88000">
                  <a:schemeClr val="accent1">
                    <a:tint val="100000"/>
                    <a:shade val="63000"/>
                    <a:satMod val="160000"/>
                  </a:schemeClr>
                </a:gs>
                <a:gs pos="100000">
                  <a:schemeClr val="accent1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Charges!$B$2:$B$5</c:f>
              <c:numCache>
                <c:formatCode>#,##0</c:formatCode>
                <c:ptCount val="4"/>
                <c:pt idx="0">
                  <c:v>125000</c:v>
                </c:pt>
                <c:pt idx="1">
                  <c:v>200000</c:v>
                </c:pt>
                <c:pt idx="2">
                  <c:v>50000</c:v>
                </c:pt>
                <c:pt idx="3">
                  <c:v>125000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3-41F8-A7E6-68E48FF1572B}"/>
            </c:ext>
          </c:extLst>
        </c:ser>
        <c:ser>
          <c:idx val="1"/>
          <c:order val="1"/>
          <c:tx>
            <c:strRef>
              <c:f>Charges!$C$1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3000"/>
                    <a:shade val="100000"/>
                    <a:satMod val="150000"/>
                  </a:schemeClr>
                </a:gs>
                <a:gs pos="25000">
                  <a:schemeClr val="accent2">
                    <a:tint val="96000"/>
                    <a:shade val="80000"/>
                    <a:satMod val="105000"/>
                  </a:schemeClr>
                </a:gs>
                <a:gs pos="38000">
                  <a:schemeClr val="accent2">
                    <a:tint val="96000"/>
                    <a:shade val="59000"/>
                    <a:satMod val="120000"/>
                  </a:schemeClr>
                </a:gs>
                <a:gs pos="55000">
                  <a:schemeClr val="accent2">
                    <a:tint val="100000"/>
                    <a:shade val="57000"/>
                    <a:satMod val="120000"/>
                  </a:schemeClr>
                </a:gs>
                <a:gs pos="80000">
                  <a:schemeClr val="accent2">
                    <a:tint val="100000"/>
                    <a:shade val="56000"/>
                    <a:satMod val="145000"/>
                  </a:schemeClr>
                </a:gs>
                <a:gs pos="88000">
                  <a:schemeClr val="accent2">
                    <a:tint val="100000"/>
                    <a:shade val="63000"/>
                    <a:satMod val="160000"/>
                  </a:schemeClr>
                </a:gs>
                <a:gs pos="100000">
                  <a:schemeClr val="accent2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Charges!$C$2:$C$5</c:f>
              <c:numCache>
                <c:formatCode>#,##0</c:formatCode>
                <c:ptCount val="4"/>
                <c:pt idx="0">
                  <c:v>137500</c:v>
                </c:pt>
                <c:pt idx="1">
                  <c:v>220000</c:v>
                </c:pt>
                <c:pt idx="2">
                  <c:v>55000</c:v>
                </c:pt>
                <c:pt idx="3">
                  <c:v>137500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3-41F8-A7E6-68E48FF1572B}"/>
            </c:ext>
          </c:extLst>
        </c:ser>
        <c:ser>
          <c:idx val="2"/>
          <c:order val="2"/>
          <c:tx>
            <c:strRef>
              <c:f>Charges!$D$1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100000"/>
                    <a:satMod val="150000"/>
                  </a:schemeClr>
                </a:gs>
                <a:gs pos="25000">
                  <a:schemeClr val="accent3">
                    <a:tint val="96000"/>
                    <a:shade val="80000"/>
                    <a:satMod val="105000"/>
                  </a:schemeClr>
                </a:gs>
                <a:gs pos="38000">
                  <a:schemeClr val="accent3">
                    <a:tint val="96000"/>
                    <a:shade val="59000"/>
                    <a:satMod val="120000"/>
                  </a:schemeClr>
                </a:gs>
                <a:gs pos="55000">
                  <a:schemeClr val="accent3">
                    <a:tint val="100000"/>
                    <a:shade val="57000"/>
                    <a:satMod val="120000"/>
                  </a:schemeClr>
                </a:gs>
                <a:gs pos="80000">
                  <a:schemeClr val="accent3">
                    <a:tint val="100000"/>
                    <a:shade val="56000"/>
                    <a:satMod val="145000"/>
                  </a:schemeClr>
                </a:gs>
                <a:gs pos="88000">
                  <a:schemeClr val="accent3">
                    <a:tint val="100000"/>
                    <a:shade val="63000"/>
                    <a:satMod val="160000"/>
                  </a:schemeClr>
                </a:gs>
                <a:gs pos="100000">
                  <a:schemeClr val="accent3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Charges!$D$2:$D$5</c:f>
              <c:numCache>
                <c:formatCode>#,##0</c:formatCode>
                <c:ptCount val="4"/>
                <c:pt idx="0">
                  <c:v>147500</c:v>
                </c:pt>
                <c:pt idx="1">
                  <c:v>236000</c:v>
                </c:pt>
                <c:pt idx="2">
                  <c:v>59000</c:v>
                </c:pt>
                <c:pt idx="3">
                  <c:v>147500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3-41F8-A7E6-68E48FF15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861592"/>
        <c:axId val="322860024"/>
        <c:axId val="322307240"/>
      </c:bar3DChart>
      <c:catAx>
        <c:axId val="322861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0024"/>
        <c:crosses val="autoZero"/>
        <c:auto val="1"/>
        <c:lblAlgn val="ctr"/>
        <c:lblOffset val="100"/>
        <c:noMultiLvlLbl val="0"/>
      </c:catAx>
      <c:valAx>
        <c:axId val="32286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592"/>
        <c:crosses val="autoZero"/>
        <c:crossBetween val="between"/>
      </c:valAx>
      <c:serAx>
        <c:axId val="322307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00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398121226298521"/>
          <c:y val="5.2985035914202783E-2"/>
          <c:w val="0.61248468941382328"/>
          <c:h val="0.6510053397200963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Résultat!$A$2</c:f>
              <c:strCache>
                <c:ptCount val="1"/>
                <c:pt idx="0">
                  <c:v>chiffre d'affaires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Résultat!$B$2:$D$2</c:f>
              <c:numCache>
                <c:formatCode>#,##0</c:formatCode>
                <c:ptCount val="3"/>
                <c:pt idx="0">
                  <c:v>750000</c:v>
                </c:pt>
                <c:pt idx="1">
                  <c:v>900000</c:v>
                </c:pt>
                <c:pt idx="2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E-4153-B90D-5C84232AF542}"/>
            </c:ext>
          </c:extLst>
        </c:ser>
        <c:ser>
          <c:idx val="1"/>
          <c:order val="1"/>
          <c:tx>
            <c:strRef>
              <c:f>Résultat!$A$3</c:f>
              <c:strCache>
                <c:ptCount val="1"/>
                <c:pt idx="0">
                  <c:v>charges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Résultat!$B$3:$D$3</c:f>
              <c:numCache>
                <c:formatCode>#,##0</c:formatCode>
                <c:ptCount val="3"/>
                <c:pt idx="0">
                  <c:v>500000</c:v>
                </c:pt>
                <c:pt idx="1">
                  <c:v>550000</c:v>
                </c:pt>
                <c:pt idx="2">
                  <c:v>590000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1-9E4E-4153-B90D-5C84232AF542}"/>
            </c:ext>
          </c:extLst>
        </c:ser>
        <c:ser>
          <c:idx val="2"/>
          <c:order val="2"/>
          <c:tx>
            <c:strRef>
              <c:f>Résultat!$A$5</c:f>
              <c:strCache>
                <c:ptCount val="1"/>
                <c:pt idx="0">
                  <c:v>amortissements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Résultat!$B$5:$D$5</c:f>
              <c:numCache>
                <c:formatCode>#,##0</c:formatCode>
                <c:ptCount val="3"/>
                <c:pt idx="0">
                  <c:v>45000</c:v>
                </c:pt>
                <c:pt idx="1">
                  <c:v>50000</c:v>
                </c:pt>
                <c:pt idx="2">
                  <c:v>55000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9E4E-4153-B90D-5C84232AF542}"/>
            </c:ext>
          </c:extLst>
        </c:ser>
        <c:ser>
          <c:idx val="3"/>
          <c:order val="3"/>
          <c:tx>
            <c:strRef>
              <c:f>Résultat!$A$6</c:f>
              <c:strCache>
                <c:ptCount val="1"/>
                <c:pt idx="0">
                  <c:v>frais financiers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Résultat!$B$6:$D$6</c:f>
              <c:numCache>
                <c:formatCode>#,##0</c:formatCode>
                <c:ptCount val="3"/>
                <c:pt idx="0">
                  <c:v>15000</c:v>
                </c:pt>
                <c:pt idx="1">
                  <c:v>16000</c:v>
                </c:pt>
                <c:pt idx="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E-4153-B90D-5C84232A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22857672"/>
        <c:axId val="322851008"/>
        <c:axId val="366650816"/>
      </c:bar3DChart>
      <c:catAx>
        <c:axId val="322857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1008"/>
        <c:crosses val="autoZero"/>
        <c:auto val="1"/>
        <c:lblAlgn val="ctr"/>
        <c:lblOffset val="100"/>
        <c:noMultiLvlLbl val="0"/>
      </c:catAx>
      <c:valAx>
        <c:axId val="3228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7672"/>
        <c:crosses val="autoZero"/>
        <c:crossBetween val="between"/>
      </c:valAx>
      <c:serAx>
        <c:axId val="366650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100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Résultat!$B$1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"/>
                    <a:satMod val="100000"/>
                  </a:schemeClr>
                </a:gs>
                <a:gs pos="68000">
                  <a:schemeClr val="accent1">
                    <a:tint val="77000"/>
                    <a:satMod val="100000"/>
                  </a:schemeClr>
                </a:gs>
                <a:gs pos="81000">
                  <a:schemeClr val="accent1">
                    <a:tint val="79000"/>
                    <a:satMod val="100000"/>
                  </a:schemeClr>
                </a:gs>
                <a:gs pos="86000">
                  <a:schemeClr val="accent1">
                    <a:tint val="73000"/>
                    <a:satMod val="100000"/>
                  </a:schemeClr>
                </a:gs>
                <a:gs pos="100000">
                  <a:schemeClr val="accent1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Résultat!$B$2:$B$3</c:f>
              <c:numCache>
                <c:formatCode>#,##0</c:formatCode>
                <c:ptCount val="2"/>
                <c:pt idx="0">
                  <c:v>750000</c:v>
                </c:pt>
                <c:pt idx="1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A7C-A3C4-A13369CB4467}"/>
            </c:ext>
          </c:extLst>
        </c:ser>
        <c:ser>
          <c:idx val="1"/>
          <c:order val="1"/>
          <c:tx>
            <c:strRef>
              <c:f>Résultat!$C$1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"/>
                    <a:satMod val="100000"/>
                  </a:schemeClr>
                </a:gs>
                <a:gs pos="68000">
                  <a:schemeClr val="accent2">
                    <a:tint val="77000"/>
                    <a:satMod val="100000"/>
                  </a:schemeClr>
                </a:gs>
                <a:gs pos="81000">
                  <a:schemeClr val="accent2">
                    <a:tint val="79000"/>
                    <a:satMod val="100000"/>
                  </a:schemeClr>
                </a:gs>
                <a:gs pos="86000">
                  <a:schemeClr val="accent2">
                    <a:tint val="73000"/>
                    <a:satMod val="100000"/>
                  </a:schemeClr>
                </a:gs>
                <a:gs pos="100000">
                  <a:schemeClr val="accent2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Résultat!$C$2:$C$3</c:f>
              <c:numCache>
                <c:formatCode>#,##0</c:formatCode>
                <c:ptCount val="2"/>
                <c:pt idx="0">
                  <c:v>900000</c:v>
                </c:pt>
                <c:pt idx="1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5-4A7C-A3C4-A13369CB4467}"/>
            </c:ext>
          </c:extLst>
        </c:ser>
        <c:ser>
          <c:idx val="2"/>
          <c:order val="2"/>
          <c:tx>
            <c:strRef>
              <c:f>Résultat!$D$1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"/>
                    <a:satMod val="100000"/>
                  </a:schemeClr>
                </a:gs>
                <a:gs pos="68000">
                  <a:schemeClr val="accent3">
                    <a:tint val="77000"/>
                    <a:satMod val="100000"/>
                  </a:schemeClr>
                </a:gs>
                <a:gs pos="81000">
                  <a:schemeClr val="accent3">
                    <a:tint val="79000"/>
                    <a:satMod val="100000"/>
                  </a:schemeClr>
                </a:gs>
                <a:gs pos="86000">
                  <a:schemeClr val="accent3">
                    <a:tint val="73000"/>
                    <a:satMod val="100000"/>
                  </a:schemeClr>
                </a:gs>
                <a:gs pos="100000">
                  <a:schemeClr val="accent3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Résultat!$D$2:$D$3</c:f>
              <c:numCache>
                <c:formatCode>#,##0</c:formatCode>
                <c:ptCount val="2"/>
                <c:pt idx="0">
                  <c:v>1100000</c:v>
                </c:pt>
                <c:pt idx="1">
                  <c:v>590000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5-4A7C-A3C4-A13369CB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322861984"/>
        <c:axId val="322855320"/>
        <c:axId val="366652936"/>
      </c:bar3DChart>
      <c:catAx>
        <c:axId val="3228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5320"/>
        <c:crosses val="autoZero"/>
        <c:auto val="1"/>
        <c:lblAlgn val="ctr"/>
        <c:lblOffset val="100"/>
        <c:noMultiLvlLbl val="0"/>
      </c:catAx>
      <c:valAx>
        <c:axId val="32285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984"/>
        <c:crosses val="autoZero"/>
        <c:crossBetween val="between"/>
      </c:valAx>
      <c:serAx>
        <c:axId val="366652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532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 tint="-0.499984740745262"/>
  </sheetPr>
  <sheetViews>
    <sheetView zoomScale="191" workbookViewId="0" zoomToFit="1"/>
  </sheetViews>
  <pageMargins left="0.7" right="0.7" top="0.75" bottom="0.75" header="0.3" footer="0.3"/>
  <pageSetup paperSize="11" orientation="landscape" horizontalDpi="4294967293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62345</xdr:colOff>
      <xdr:row>7</xdr:row>
      <xdr:rowOff>123825</xdr:rowOff>
    </xdr:from>
    <xdr:to>
      <xdr:col>4</xdr:col>
      <xdr:colOff>60612</xdr:colOff>
      <xdr:row>23</xdr:row>
      <xdr:rowOff>43294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6</xdr:row>
      <xdr:rowOff>140277</xdr:rowOff>
    </xdr:from>
    <xdr:to>
      <xdr:col>4</xdr:col>
      <xdr:colOff>173180</xdr:colOff>
      <xdr:row>22</xdr:row>
      <xdr:rowOff>69271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99579</xdr:colOff>
      <xdr:row>8</xdr:row>
      <xdr:rowOff>109104</xdr:rowOff>
    </xdr:from>
    <xdr:to>
      <xdr:col>5</xdr:col>
      <xdr:colOff>199159</xdr:colOff>
      <xdr:row>27</xdr:row>
      <xdr:rowOff>181840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173796" cy="384989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7" totalsRowShown="0" headerRowDxfId="24" headerRowBorderDxfId="23" tableBorderDxfId="22">
  <tableColumns count="4">
    <tableColumn id="1" xr3:uid="{00000000-0010-0000-0000-000001000000}" name="Produits" dataDxfId="21"/>
    <tableColumn id="2" xr3:uid="{00000000-0010-0000-0000-000002000000}" name="2018" dataDxfId="20"/>
    <tableColumn id="3" xr3:uid="{00000000-0010-0000-0000-000003000000}" name="2019" dataDxfId="19"/>
    <tableColumn id="4" xr3:uid="{00000000-0010-0000-0000-000004000000}" name="2020" dataDxfId="18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6" totalsRowShown="0" headerRowDxfId="17" headerRowBorderDxfId="16" tableBorderDxfId="15" headerRowCellStyle="entete date">
  <tableColumns count="4">
    <tableColumn id="1" xr3:uid="{00000000-0010-0000-0100-000001000000}" name="Charges" dataDxfId="14"/>
    <tableColumn id="2" xr3:uid="{00000000-0010-0000-0100-000002000000}" name="2018" dataDxfId="13" dataCellStyle="Milliers"/>
    <tableColumn id="3" xr3:uid="{00000000-0010-0000-0100-000003000000}" name="2019" dataDxfId="12" dataCellStyle="Milliers"/>
    <tableColumn id="4" xr3:uid="{00000000-0010-0000-0100-000004000000}" name="2020" dataDxfId="11" dataCellStyle="Milliers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1:F8" totalsRowShown="0" headerRowDxfId="10" dataDxfId="8" headerRowBorderDxfId="9" tableBorderDxfId="7" totalsRowBorderDxfId="6">
  <tableColumns count="6">
    <tableColumn id="1" xr3:uid="{00000000-0010-0000-0200-000001000000}" name="Rubriques" dataDxfId="5"/>
    <tableColumn id="2" xr3:uid="{00000000-0010-0000-0200-000002000000}" name="2018" dataDxfId="4"/>
    <tableColumn id="3" xr3:uid="{00000000-0010-0000-0200-000003000000}" name="2019" dataDxfId="3"/>
    <tableColumn id="4" xr3:uid="{00000000-0010-0000-0200-000004000000}" name="2020" dataDxfId="2"/>
    <tableColumn id="5" xr3:uid="{00000000-0010-0000-0200-000005000000}" name="%" dataDxfId="1"/>
    <tableColumn id="6" xr3:uid="{00000000-0010-0000-0200-000006000000}" name="Colonne1" dataDxfId="0"/>
  </tableColumns>
  <tableStyleInfo name="TableStyleMedium2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E8"/>
  <sheetViews>
    <sheetView showGridLines="0" showZeros="0" zoomScale="110" zoomScaleNormal="110" workbookViewId="0">
      <selection activeCell="B1" sqref="B1"/>
    </sheetView>
  </sheetViews>
  <sheetFormatPr baseColWidth="10" defaultColWidth="11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5" ht="15.75" thickBot="1">
      <c r="A1" s="39" t="s">
        <v>0</v>
      </c>
      <c r="B1" s="40" t="s">
        <v>23</v>
      </c>
      <c r="C1" s="44" t="s">
        <v>24</v>
      </c>
      <c r="D1" s="41" t="s">
        <v>25</v>
      </c>
      <c r="E1"/>
    </row>
    <row r="2" spans="1:5" ht="15" thickTop="1">
      <c r="A2" s="5" t="s">
        <v>1</v>
      </c>
      <c r="B2" s="6">
        <v>75000</v>
      </c>
      <c r="C2" s="6">
        <v>90000</v>
      </c>
      <c r="D2" s="15">
        <v>110000</v>
      </c>
      <c r="E2"/>
    </row>
    <row r="3" spans="1:5">
      <c r="A3" s="2" t="s">
        <v>2</v>
      </c>
      <c r="B3" s="3">
        <v>225000</v>
      </c>
      <c r="C3" s="3">
        <v>270000</v>
      </c>
      <c r="D3" s="16">
        <v>330000</v>
      </c>
      <c r="E3"/>
    </row>
    <row r="4" spans="1:5">
      <c r="A4" s="23" t="s">
        <v>3</v>
      </c>
      <c r="B4" s="24">
        <v>150000</v>
      </c>
      <c r="C4" s="24">
        <v>180000</v>
      </c>
      <c r="D4" s="25">
        <v>220000</v>
      </c>
      <c r="E4"/>
    </row>
    <row r="5" spans="1:5">
      <c r="A5" s="5" t="s">
        <v>4</v>
      </c>
      <c r="B5" s="6">
        <v>187500</v>
      </c>
      <c r="C5" s="6">
        <v>225000</v>
      </c>
      <c r="D5" s="15">
        <v>275000</v>
      </c>
      <c r="E5"/>
    </row>
    <row r="6" spans="1:5" ht="15" thickBot="1">
      <c r="A6" s="2" t="s">
        <v>5</v>
      </c>
      <c r="B6" s="3">
        <v>112500</v>
      </c>
      <c r="C6" s="3">
        <v>135000</v>
      </c>
      <c r="D6" s="16">
        <v>165000</v>
      </c>
      <c r="E6"/>
    </row>
    <row r="7" spans="1:5" ht="15">
      <c r="A7" s="17" t="s">
        <v>6</v>
      </c>
      <c r="B7" s="18">
        <f>SUM(B2:B6)</f>
        <v>750000</v>
      </c>
      <c r="C7" s="18">
        <f>SUM(C2:C6)</f>
        <v>900000</v>
      </c>
      <c r="D7" s="19">
        <f>SUM(D2:D6)</f>
        <v>1100000</v>
      </c>
      <c r="E7"/>
    </row>
    <row r="8" spans="1:5" customFormat="1" ht="12"/>
  </sheetData>
  <phoneticPr fontId="0" type="noConversion"/>
  <printOptions horizontalCentered="1" verticalCentered="1"/>
  <pageMargins left="0.25" right="0.25" top="0.75" bottom="0.75" header="0.3" footer="0.3"/>
  <pageSetup paperSize="11" orientation="landscape" horizontalDpi="4294967293" r:id="rId1"/>
  <headerFooter alignWithMargins="0">
    <oddHeader>&amp;L&amp;T&amp;C&amp;A &amp;F&amp;R&amp;D</oddHeader>
    <oddFooter>&amp;L&amp;"Arial Black,Gras"&amp;12ios&amp;Rpage &amp;P /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Ventes!B2:D2</xm:f>
              <xm:sqref>E2</xm:sqref>
            </x14:sparkline>
            <x14:sparkline>
              <xm:f>Ventes!B3:D3</xm:f>
              <xm:sqref>E3</xm:sqref>
            </x14:sparkline>
            <x14:sparkline>
              <xm:f>Ventes!B4:D4</xm:f>
              <xm:sqref>E4</xm:sqref>
            </x14:sparkline>
            <x14:sparkline>
              <xm:f>Ventes!B5:D5</xm:f>
              <xm:sqref>E5</xm:sqref>
            </x14:sparkline>
            <x14:sparkline>
              <xm:f>Ventes!B6:D6</xm:f>
              <xm:sqref>E6</xm:sqref>
            </x14:sparkline>
            <x14:sparkline>
              <xm:f>Ventes!B7:D7</xm:f>
              <xm:sqref>E7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8"/>
  <sheetViews>
    <sheetView showGridLines="0" tabSelected="1" zoomScale="110" workbookViewId="0">
      <selection activeCell="H11" sqref="H11"/>
    </sheetView>
  </sheetViews>
  <sheetFormatPr baseColWidth="10" defaultColWidth="11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5" ht="15.75" thickBot="1">
      <c r="A1" s="42" t="s">
        <v>7</v>
      </c>
      <c r="B1" s="45" t="s">
        <v>23</v>
      </c>
      <c r="C1" s="45" t="s">
        <v>24</v>
      </c>
      <c r="D1" s="46" t="s">
        <v>25</v>
      </c>
      <c r="E1"/>
    </row>
    <row r="2" spans="1:5" ht="15" thickTop="1">
      <c r="A2" s="20" t="s">
        <v>8</v>
      </c>
      <c r="B2" s="27">
        <v>125000</v>
      </c>
      <c r="C2" s="27">
        <v>137500</v>
      </c>
      <c r="D2" s="28">
        <v>147500</v>
      </c>
      <c r="E2"/>
    </row>
    <row r="3" spans="1:5">
      <c r="A3" s="21" t="s">
        <v>9</v>
      </c>
      <c r="B3" s="29">
        <v>200000</v>
      </c>
      <c r="C3" s="29">
        <v>220000</v>
      </c>
      <c r="D3" s="30">
        <v>236000</v>
      </c>
      <c r="E3"/>
    </row>
    <row r="4" spans="1:5">
      <c r="A4" s="26" t="s">
        <v>10</v>
      </c>
      <c r="B4" s="31">
        <v>50000</v>
      </c>
      <c r="C4" s="31">
        <v>55000</v>
      </c>
      <c r="D4" s="32">
        <v>59000</v>
      </c>
      <c r="E4"/>
    </row>
    <row r="5" spans="1:5">
      <c r="A5" s="20" t="s">
        <v>11</v>
      </c>
      <c r="B5" s="27">
        <v>125000</v>
      </c>
      <c r="C5" s="27">
        <v>137500</v>
      </c>
      <c r="D5" s="28">
        <v>147500</v>
      </c>
      <c r="E5"/>
    </row>
    <row r="6" spans="1:5">
      <c r="A6" s="21" t="s">
        <v>6</v>
      </c>
      <c r="B6" s="3">
        <f>SUM(B2:B5)</f>
        <v>500000</v>
      </c>
      <c r="C6" s="3">
        <f>SUM(C2:C5)</f>
        <v>550000</v>
      </c>
      <c r="D6" s="22">
        <f>SUM(D2:D5)</f>
        <v>590000</v>
      </c>
      <c r="E6"/>
    </row>
    <row r="7" spans="1:5">
      <c r="A7"/>
      <c r="B7"/>
      <c r="C7"/>
      <c r="D7"/>
      <c r="E7"/>
    </row>
    <row r="8" spans="1:5">
      <c r="A8"/>
      <c r="B8"/>
      <c r="C8"/>
      <c r="D8"/>
      <c r="E8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I8"/>
  <sheetViews>
    <sheetView showGridLines="0" topLeftCell="A10" zoomScale="110" workbookViewId="0">
      <selection activeCell="G23" sqref="G23"/>
    </sheetView>
  </sheetViews>
  <sheetFormatPr baseColWidth="10" defaultColWidth="11.5" defaultRowHeight="14.25"/>
  <cols>
    <col min="1" max="1" width="14.125" style="1" bestFit="1" customWidth="1"/>
    <col min="2" max="2" width="9.625" style="1" customWidth="1"/>
    <col min="3" max="3" width="10.375" style="1" customWidth="1"/>
    <col min="4" max="4" width="10.875" style="1" customWidth="1"/>
    <col min="5" max="5" width="7.5" style="1" customWidth="1"/>
    <col min="6" max="16384" width="11.5" style="1"/>
  </cols>
  <sheetData>
    <row r="1" spans="1:9" ht="15.75" thickBot="1">
      <c r="A1" s="39" t="s">
        <v>12</v>
      </c>
      <c r="B1" s="40" t="s">
        <v>23</v>
      </c>
      <c r="C1" s="40" t="s">
        <v>24</v>
      </c>
      <c r="D1" s="41" t="s">
        <v>25</v>
      </c>
      <c r="E1" s="41" t="s">
        <v>13</v>
      </c>
      <c r="F1" s="43" t="s">
        <v>14</v>
      </c>
    </row>
    <row r="2" spans="1:9" ht="15" thickTop="1">
      <c r="A2" s="5" t="s">
        <v>15</v>
      </c>
      <c r="B2" s="27">
        <f>Ventes!B7</f>
        <v>750000</v>
      </c>
      <c r="C2" s="27">
        <f>Ventes!C7</f>
        <v>900000</v>
      </c>
      <c r="D2" s="27">
        <f>Ventes!D7</f>
        <v>1100000</v>
      </c>
      <c r="E2" s="14"/>
      <c r="F2" s="33" t="s">
        <v>16</v>
      </c>
      <c r="G2" s="34"/>
      <c r="H2" s="35"/>
      <c r="I2" s="35"/>
    </row>
    <row r="3" spans="1:9" ht="15" thickBot="1">
      <c r="A3" s="2" t="s">
        <v>17</v>
      </c>
      <c r="B3" s="29">
        <f>Charges!B6</f>
        <v>500000</v>
      </c>
      <c r="C3" s="29">
        <f>Charges!C6</f>
        <v>550000</v>
      </c>
      <c r="D3" s="29">
        <f>Charges!D6</f>
        <v>590000</v>
      </c>
      <c r="E3" s="4">
        <f>D3/$D$2</f>
        <v>0.53636363636363638</v>
      </c>
      <c r="F3" s="37"/>
      <c r="G3" s="36"/>
      <c r="H3" s="35"/>
      <c r="I3" s="35"/>
    </row>
    <row r="4" spans="1:9" ht="15.75" thickBot="1">
      <c r="A4" s="8" t="s">
        <v>18</v>
      </c>
      <c r="B4" s="9">
        <f>B2-B3</f>
        <v>250000</v>
      </c>
      <c r="C4" s="9">
        <f>C2-C3</f>
        <v>350000</v>
      </c>
      <c r="D4" s="9">
        <f>D2-D3</f>
        <v>510000</v>
      </c>
      <c r="E4" s="10">
        <f>D4/$D$2</f>
        <v>0.46363636363636362</v>
      </c>
      <c r="F4" s="37"/>
      <c r="G4" s="36"/>
      <c r="H4" s="35"/>
      <c r="I4" s="35"/>
    </row>
    <row r="5" spans="1:9">
      <c r="A5" s="5" t="s">
        <v>19</v>
      </c>
      <c r="B5" s="27">
        <v>45000</v>
      </c>
      <c r="C5" s="27">
        <v>50000</v>
      </c>
      <c r="D5" s="27">
        <v>55000</v>
      </c>
      <c r="E5" s="7">
        <f>D5/$D$2</f>
        <v>0.05</v>
      </c>
      <c r="F5" s="37"/>
    </row>
    <row r="6" spans="1:9" ht="15" thickBot="1">
      <c r="A6" s="2" t="s">
        <v>20</v>
      </c>
      <c r="B6" s="29">
        <v>15000</v>
      </c>
      <c r="C6" s="29">
        <v>16000</v>
      </c>
      <c r="D6" s="29">
        <v>20000</v>
      </c>
      <c r="E6" s="4">
        <f>D6/$D$2</f>
        <v>1.8181818181818181E-2</v>
      </c>
      <c r="F6" s="37"/>
    </row>
    <row r="7" spans="1:9" ht="15.75" thickBot="1">
      <c r="A7" s="8" t="s">
        <v>21</v>
      </c>
      <c r="B7" s="9">
        <f>B4-B5-B6</f>
        <v>190000</v>
      </c>
      <c r="C7" s="9">
        <f>C4-C5-C6</f>
        <v>284000</v>
      </c>
      <c r="D7" s="9">
        <f>D4-D5-D6</f>
        <v>435000</v>
      </c>
      <c r="E7" s="10">
        <f>D7/$D$2</f>
        <v>0.39545454545454545</v>
      </c>
      <c r="F7" s="37"/>
    </row>
    <row r="8" spans="1:9">
      <c r="A8" s="11" t="s">
        <v>22</v>
      </c>
      <c r="B8" s="12">
        <f>B7/B2</f>
        <v>0.25333333333333335</v>
      </c>
      <c r="C8" s="12">
        <f>C7/C2</f>
        <v>0.31555555555555553</v>
      </c>
      <c r="D8" s="12">
        <f>D7/D2</f>
        <v>0.39545454545454545</v>
      </c>
      <c r="E8" s="13"/>
      <c r="F8" s="38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2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Résultat!B5:D5</xm:f>
              <xm:sqref>F5</xm:sqref>
            </x14:sparkline>
            <x14:sparkline>
              <xm:f>Résultat!B6:D6</xm:f>
              <xm:sqref>F6</xm:sqref>
            </x14:sparkline>
          </x14:sparklines>
        </x14:sparklineGroup>
        <x14:sparklineGroup type="column" displayEmptyCellsAs="gap" xr2:uid="{00000000-0003-0000-02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Résultat!B2:D2</xm:f>
              <xm:sqref>F2</xm:sqref>
            </x14:sparkline>
            <x14:sparkline>
              <xm:f>Résultat!B3:D3</xm:f>
              <xm:sqref>F3</xm:sqref>
            </x14:sparkline>
          </x14:sparklines>
        </x14:sparklineGroup>
        <x14:sparklineGroup type="stacked" displayEmptyCellsAs="gap" negative="1" xr2:uid="{00000000-0003-0000-0200-000002000000}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Résultat!B4:D4</xm:f>
              <xm:sqref>F4</xm:sqref>
            </x14:sparkline>
          </x14:sparklines>
        </x14:sparklineGroup>
        <x14:sparklineGroup type="stacked" displayEmptyCellsAs="gap" negative="1" xr2:uid="{00000000-0003-0000-0200-000001000000}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Résultat!B7:D7</xm:f>
              <xm:sqref>F7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Ventes</vt:lpstr>
      <vt:lpstr>Charges</vt:lpstr>
      <vt:lpstr>Résultat</vt:lpstr>
      <vt:lpstr>structure</vt:lpstr>
      <vt:lpstr>Ventes!Zone_d_impression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fini</dc:title>
  <dc:subject>exercice création de bien - correction</dc:subject>
  <cp:keywords>exercice Excel 2019</cp:keywords>
  <cp:lastModifiedBy>joel Green</cp:lastModifiedBy>
  <cp:revision/>
  <cp:lastPrinted>2019-09-23T16:13:48Z</cp:lastPrinted>
  <dcterms:created xsi:type="dcterms:W3CDTF">1998-05-04T09:23:12Z</dcterms:created>
  <dcterms:modified xsi:type="dcterms:W3CDTF">2019-09-25T09:45:00Z</dcterms:modified>
  <cp:category>exercice Excel 2019</cp:category>
</cp:coreProperties>
</file>