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15" yWindow="90" windowWidth="8235" windowHeight="4845" tabRatio="784"/>
  </bookViews>
  <sheets>
    <sheet name="REGION EST" sheetId="1" r:id="rId1"/>
    <sheet name="REGION NORD" sheetId="2" r:id="rId2"/>
    <sheet name="REGION OUEST" sheetId="3" r:id="rId3"/>
    <sheet name="REGION SUD" sheetId="4" r:id="rId4"/>
    <sheet name="TOTAL FRANCE" sheetId="5" r:id="rId5"/>
  </sheets>
  <definedNames>
    <definedName name="__123Graph_A" localSheetId="0" hidden="1">'REGION EST'!$F$2:$F$5</definedName>
    <definedName name="__123Graph_A" localSheetId="1" hidden="1">'REGION NORD'!$F$2:$F$5</definedName>
    <definedName name="__123Graph_A" localSheetId="2" hidden="1">'REGION OUEST'!$F$2:$F$5</definedName>
    <definedName name="__123Graph_A" localSheetId="3" hidden="1">'REGION SUD'!$F$2:$F$5</definedName>
    <definedName name="__123Graph_A" localSheetId="4" hidden="1">'TOTAL FRANCE'!$F$2:$F$5</definedName>
    <definedName name="__123Graph_AHISTOCUMULE" localSheetId="0" hidden="1">'REGION EST'!$B$2:$E$2</definedName>
    <definedName name="__123Graph_AHISTOCUMULE" localSheetId="1" hidden="1">'REGION NORD'!$B$2:$E$2</definedName>
    <definedName name="__123Graph_AHISTOCUMULE" localSheetId="2" hidden="1">'REGION OUEST'!$B$2:$E$2</definedName>
    <definedName name="__123Graph_AHISTOCUMULE" localSheetId="3" hidden="1">'REGION SUD'!$B$2:$E$2</definedName>
    <definedName name="__123Graph_AHISTOCUMULE" localSheetId="4" hidden="1">'TOTAL FRANCE'!$B$2:$E$2</definedName>
    <definedName name="__123Graph_AHISTOSIMPLE" localSheetId="0" hidden="1">'REGION EST'!$B$2:$E$2</definedName>
    <definedName name="__123Graph_AHISTOSIMPLE" localSheetId="1" hidden="1">'REGION NORD'!$B$2:$E$2</definedName>
    <definedName name="__123Graph_AHISTOSIMPLE" localSheetId="2" hidden="1">'REGION OUEST'!$B$2:$E$2</definedName>
    <definedName name="__123Graph_AHISTOSIMPLE" localSheetId="3" hidden="1">'REGION SUD'!$B$2:$E$2</definedName>
    <definedName name="__123Graph_AHISTOSIMPLE" localSheetId="4" hidden="1">'TOTAL FRANCE'!$B$2:$E$2</definedName>
    <definedName name="__123Graph_ASECTORECLATE" localSheetId="0" hidden="1">'REGION EST'!$F$2:$F$5</definedName>
    <definedName name="__123Graph_ASECTORECLATE" localSheetId="1" hidden="1">'REGION NORD'!$F$2:$F$5</definedName>
    <definedName name="__123Graph_ASECTORECLATE" localSheetId="2" hidden="1">'REGION OUEST'!$F$2:$F$5</definedName>
    <definedName name="__123Graph_ASECTORECLATE" localSheetId="3" hidden="1">'REGION SUD'!$F$2:$F$5</definedName>
    <definedName name="__123Graph_ASECTORECLATE" localSheetId="4" hidden="1">'TOTAL FRANCE'!$F$2:$F$5</definedName>
    <definedName name="__123Graph_ASECTORIEL" localSheetId="0" hidden="1">'REGION EST'!$F$2:$F$5</definedName>
    <definedName name="__123Graph_ASECTORIEL" localSheetId="1" hidden="1">'REGION NORD'!$F$2:$F$5</definedName>
    <definedName name="__123Graph_ASECTORIEL" localSheetId="2" hidden="1">'REGION OUEST'!$F$2:$F$5</definedName>
    <definedName name="__123Graph_ASECTORIEL" localSheetId="3" hidden="1">'REGION SUD'!$F$2:$F$5</definedName>
    <definedName name="__123Graph_ASECTORIEL" localSheetId="4" hidden="1">'TOTAL FRANCE'!$F$2:$F$5</definedName>
    <definedName name="__123Graph_B" localSheetId="1" hidden="1">'REGION NORD'!$I$2:$I$5</definedName>
    <definedName name="__123Graph_B" localSheetId="2" hidden="1">'REGION OUEST'!$I$2:$I$5</definedName>
    <definedName name="__123Graph_B" localSheetId="3" hidden="1">'REGION SUD'!$I$2:$I$5</definedName>
    <definedName name="__123Graph_B" localSheetId="4" hidden="1">'TOTAL FRANCE'!$J$3:$J$5</definedName>
    <definedName name="__123Graph_BHISTOCUMULE" localSheetId="0" hidden="1">'REGION EST'!$B$3:$E$3</definedName>
    <definedName name="__123Graph_BHISTOCUMULE" localSheetId="1" hidden="1">'REGION NORD'!$B$3:$E$3</definedName>
    <definedName name="__123Graph_BHISTOCUMULE" localSheetId="2" hidden="1">'REGION OUEST'!$B$3:$E$3</definedName>
    <definedName name="__123Graph_BHISTOCUMULE" localSheetId="3" hidden="1">'REGION SUD'!$B$3:$E$3</definedName>
    <definedName name="__123Graph_BHISTOCUMULE" localSheetId="4" hidden="1">'TOTAL FRANCE'!$B$3:$E$3</definedName>
    <definedName name="__123Graph_BHISTOSIMPLE" localSheetId="0" hidden="1">'REGION EST'!$B$3:$E$3</definedName>
    <definedName name="__123Graph_BHISTOSIMPLE" localSheetId="1" hidden="1">'REGION NORD'!$B$3:$E$3</definedName>
    <definedName name="__123Graph_BHISTOSIMPLE" localSheetId="2" hidden="1">'REGION OUEST'!$B$3:$E$3</definedName>
    <definedName name="__123Graph_BHISTOSIMPLE" localSheetId="3" hidden="1">'REGION SUD'!$B$3:$E$3</definedName>
    <definedName name="__123Graph_BHISTOSIMPLE" localSheetId="4" hidden="1">'TOTAL FRANCE'!$B$3:$E$3</definedName>
    <definedName name="__123Graph_BSECTORECLATE" localSheetId="0" hidden="1">'REGION EST'!$J$2:$J$5</definedName>
    <definedName name="__123Graph_BSECTORECLATE" localSheetId="1" hidden="1">'REGION NORD'!$I$2:$I$5</definedName>
    <definedName name="__123Graph_BSECTORECLATE" localSheetId="2" hidden="1">'REGION OUEST'!$I$2:$I$5</definedName>
    <definedName name="__123Graph_BSECTORECLATE" localSheetId="3" hidden="1">'REGION SUD'!$J$2:$J$5</definedName>
    <definedName name="__123Graph_BSECTORECLATE" localSheetId="4" hidden="1">'TOTAL FRANCE'!$J$3:$J$5</definedName>
    <definedName name="__123Graph_BSECTORIEL" localSheetId="3" hidden="1">'REGION SUD'!$I$2:$I$5</definedName>
    <definedName name="__123Graph_CHISTOCUMULE" localSheetId="0" hidden="1">'REGION EST'!$B$4:$E$4</definedName>
    <definedName name="__123Graph_CHISTOCUMULE" localSheetId="1" hidden="1">'REGION NORD'!$B$4:$E$4</definedName>
    <definedName name="__123Graph_CHISTOCUMULE" localSheetId="2" hidden="1">'REGION OUEST'!$B$4:$E$4</definedName>
    <definedName name="__123Graph_CHISTOCUMULE" localSheetId="3" hidden="1">'REGION SUD'!$B$4:$E$4</definedName>
    <definedName name="__123Graph_CHISTOCUMULE" localSheetId="4" hidden="1">'TOTAL FRANCE'!$B$4:$E$4</definedName>
    <definedName name="__123Graph_CHISTOSIMPLE" localSheetId="0" hidden="1">'REGION EST'!$B$4:$E$4</definedName>
    <definedName name="__123Graph_CHISTOSIMPLE" localSheetId="1" hidden="1">'REGION NORD'!$B$4:$E$4</definedName>
    <definedName name="__123Graph_CHISTOSIMPLE" localSheetId="2" hidden="1">'REGION OUEST'!$B$4:$E$4</definedName>
    <definedName name="__123Graph_CHISTOSIMPLE" localSheetId="3" hidden="1">'REGION SUD'!$B$4:$E$4</definedName>
    <definedName name="__123Graph_CHISTOSIMPLE" localSheetId="4" hidden="1">'TOTAL FRANCE'!$B$4:$E$4</definedName>
    <definedName name="__123Graph_DHISTOCUMULE" localSheetId="0" hidden="1">'REGION EST'!$B$5:$E$5</definedName>
    <definedName name="__123Graph_DHISTOCUMULE" localSheetId="1" hidden="1">'REGION NORD'!$B$5:$E$5</definedName>
    <definedName name="__123Graph_DHISTOCUMULE" localSheetId="2" hidden="1">'REGION OUEST'!$B$5:$E$5</definedName>
    <definedName name="__123Graph_DHISTOCUMULE" localSheetId="3" hidden="1">'REGION SUD'!$B$5:$E$5</definedName>
    <definedName name="__123Graph_DHISTOCUMULE" localSheetId="4" hidden="1">'TOTAL FRANCE'!$B$5:$E$5</definedName>
    <definedName name="__123Graph_DHISTOSIMPLE" localSheetId="0" hidden="1">'REGION EST'!$B$5:$E$5</definedName>
    <definedName name="__123Graph_DHISTOSIMPLE" localSheetId="1" hidden="1">'REGION NORD'!$B$5:$E$5</definedName>
    <definedName name="__123Graph_DHISTOSIMPLE" localSheetId="2" hidden="1">'REGION OUEST'!$B$5:$E$5</definedName>
    <definedName name="__123Graph_DHISTOSIMPLE" localSheetId="3" hidden="1">'REGION SUD'!$B$5:$E$5</definedName>
    <definedName name="__123Graph_DHISTOSIMPLE" localSheetId="4" hidden="1">'TOTAL FRANCE'!$B$5:$E$5</definedName>
    <definedName name="__123Graph_LBL_A" localSheetId="0" hidden="1">'REGION EST'!$E$4:$E$4</definedName>
    <definedName name="__123Graph_LBL_A" localSheetId="1" hidden="1">'REGION NORD'!$E$4:$E$4</definedName>
    <definedName name="__123Graph_LBL_A" localSheetId="2" hidden="1">'REGION OUEST'!$E$4:$E$4</definedName>
    <definedName name="__123Graph_LBL_A" localSheetId="3" hidden="1">'REGION SUD'!$E$4:$E$4</definedName>
    <definedName name="__123Graph_LBL_A" localSheetId="4" hidden="1">'TOTAL FRANCE'!$E$4:$E$4</definedName>
    <definedName name="__123Graph_LBL_AHISTOCUMULE" localSheetId="0" hidden="1">'REGION EST'!$B$2:$E$2</definedName>
    <definedName name="__123Graph_LBL_AHISTOCUMULE" localSheetId="1" hidden="1">'REGION NORD'!$B$2:$E$2</definedName>
    <definedName name="__123Graph_LBL_AHISTOCUMULE" localSheetId="2" hidden="1">'REGION OUEST'!$B$2:$E$2</definedName>
    <definedName name="__123Graph_LBL_AHISTOCUMULE" localSheetId="3" hidden="1">'REGION SUD'!$B$2:$E$2</definedName>
    <definedName name="__123Graph_LBL_AHISTOCUMULE" localSheetId="4" hidden="1">'TOTAL FRANCE'!$B$2:$E$2</definedName>
    <definedName name="__123Graph_LBL_AHISTOSIMPLE" localSheetId="0" hidden="1">'REGION EST'!$B$2:$E$2</definedName>
    <definedName name="__123Graph_LBL_AHISTOSIMPLE" localSheetId="1" hidden="1">'REGION NORD'!$B$2:$E$2</definedName>
    <definedName name="__123Graph_LBL_AHISTOSIMPLE" localSheetId="2" hidden="1">'REGION OUEST'!$B$2:$E$2</definedName>
    <definedName name="__123Graph_LBL_AHISTOSIMPLE" localSheetId="3" hidden="1">'REGION SUD'!$B$2:$E$2</definedName>
    <definedName name="__123Graph_LBL_AHISTOSIMPLE" localSheetId="4" hidden="1">'TOTAL FRANCE'!$B$2:$E$2</definedName>
    <definedName name="__123Graph_LBL_ASECTORECLATE" localSheetId="0" hidden="1">'REGION EST'!$E$4:$E$4</definedName>
    <definedName name="__123Graph_LBL_ASECTORECLATE" localSheetId="1" hidden="1">'REGION NORD'!$E$4:$E$4</definedName>
    <definedName name="__123Graph_LBL_ASECTORECLATE" localSheetId="2" hidden="1">'REGION OUEST'!$E$4:$E$4</definedName>
    <definedName name="__123Graph_LBL_ASECTORECLATE" localSheetId="3" hidden="1">'REGION SUD'!$E$4:$E$4</definedName>
    <definedName name="__123Graph_LBL_ASECTORECLATE" localSheetId="4" hidden="1">'TOTAL FRANCE'!$E$4:$E$4</definedName>
    <definedName name="__123Graph_LBL_ASECTORIEL" localSheetId="0" hidden="1">'REGION EST'!$E$4:$E$4</definedName>
    <definedName name="__123Graph_LBL_ASECTORIEL" localSheetId="1" hidden="1">'REGION NORD'!$E$4:$E$4</definedName>
    <definedName name="__123Graph_LBL_ASECTORIEL" localSheetId="2" hidden="1">'REGION OUEST'!$E$4:$E$4</definedName>
    <definedName name="__123Graph_LBL_ASECTORIEL" localSheetId="3" hidden="1">'REGION SUD'!$E$4:$E$4</definedName>
    <definedName name="__123Graph_LBL_ASECTORIEL" localSheetId="4" hidden="1">'TOTAL FRANCE'!$E$4:$E$4</definedName>
    <definedName name="__123Graph_LBL_BHISTOCUMULE" localSheetId="0" hidden="1">'REGION EST'!$B$3:$E$3</definedName>
    <definedName name="__123Graph_LBL_BHISTOCUMULE" localSheetId="1" hidden="1">'REGION NORD'!$B$3:$E$3</definedName>
    <definedName name="__123Graph_LBL_BHISTOCUMULE" localSheetId="2" hidden="1">'REGION OUEST'!$B$3:$E$3</definedName>
    <definedName name="__123Graph_LBL_BHISTOCUMULE" localSheetId="3" hidden="1">'REGION SUD'!$B$3:$E$3</definedName>
    <definedName name="__123Graph_LBL_BHISTOCUMULE" localSheetId="4" hidden="1">'TOTAL FRANCE'!$B$3:$E$3</definedName>
    <definedName name="__123Graph_LBL_BHISTOSIMPLE" localSheetId="0" hidden="1">'REGION EST'!$B$3:$E$3</definedName>
    <definedName name="__123Graph_LBL_BHISTOSIMPLE" localSheetId="1" hidden="1">'REGION NORD'!$B$3:$E$3</definedName>
    <definedName name="__123Graph_LBL_BHISTOSIMPLE" localSheetId="2" hidden="1">'REGION OUEST'!$B$3:$E$3</definedName>
    <definedName name="__123Graph_LBL_BHISTOSIMPLE" localSheetId="3" hidden="1">'REGION SUD'!$B$3:$E$3</definedName>
    <definedName name="__123Graph_LBL_BHISTOSIMPLE" localSheetId="4" hidden="1">'TOTAL FRANCE'!$B$3:$E$3</definedName>
    <definedName name="__123Graph_LBL_CHISTOCUMULE" localSheetId="0" hidden="1">'REGION EST'!$B$4:$E$4</definedName>
    <definedName name="__123Graph_LBL_CHISTOCUMULE" localSheetId="1" hidden="1">'REGION NORD'!$B$4:$E$4</definedName>
    <definedName name="__123Graph_LBL_CHISTOCUMULE" localSheetId="2" hidden="1">'REGION OUEST'!$B$4:$E$4</definedName>
    <definedName name="__123Graph_LBL_CHISTOCUMULE" localSheetId="3" hidden="1">'REGION SUD'!$B$4:$E$4</definedName>
    <definedName name="__123Graph_LBL_CHISTOCUMULE" localSheetId="4" hidden="1">'TOTAL FRANCE'!$B$4:$E$4</definedName>
    <definedName name="__123Graph_LBL_CHISTOSIMPLE" localSheetId="0" hidden="1">'REGION EST'!$B$4:$E$4</definedName>
    <definedName name="__123Graph_LBL_CHISTOSIMPLE" localSheetId="1" hidden="1">'REGION NORD'!$B$4:$E$4</definedName>
    <definedName name="__123Graph_LBL_CHISTOSIMPLE" localSheetId="2" hidden="1">'REGION OUEST'!$B$4:$E$4</definedName>
    <definedName name="__123Graph_LBL_CHISTOSIMPLE" localSheetId="3" hidden="1">'REGION SUD'!$B$4:$E$4</definedName>
    <definedName name="__123Graph_LBL_CHISTOSIMPLE" localSheetId="4" hidden="1">'TOTAL FRANCE'!$B$4:$E$4</definedName>
    <definedName name="__123Graph_LBL_DHISTOCUMULE" localSheetId="0" hidden="1">'REGION EST'!$B$5:$E$5</definedName>
    <definedName name="__123Graph_LBL_DHISTOCUMULE" localSheetId="1" hidden="1">'REGION NORD'!$B$5:$E$5</definedName>
    <definedName name="__123Graph_LBL_DHISTOCUMULE" localSheetId="2" hidden="1">'REGION OUEST'!$B$5:$E$5</definedName>
    <definedName name="__123Graph_LBL_DHISTOCUMULE" localSheetId="3" hidden="1">'REGION SUD'!$B$5:$E$5</definedName>
    <definedName name="__123Graph_LBL_DHISTOCUMULE" localSheetId="4" hidden="1">'TOTAL FRANCE'!$B$5:$E$5</definedName>
    <definedName name="__123Graph_LBL_DHISTOSIMPLE" localSheetId="0" hidden="1">'REGION EST'!$B$5:$E$5</definedName>
    <definedName name="__123Graph_LBL_DHISTOSIMPLE" localSheetId="1" hidden="1">'REGION NORD'!$B$5:$E$5</definedName>
    <definedName name="__123Graph_LBL_DHISTOSIMPLE" localSheetId="2" hidden="1">'REGION OUEST'!$B$5:$E$5</definedName>
    <definedName name="__123Graph_LBL_DHISTOSIMPLE" localSheetId="3" hidden="1">'REGION SUD'!$B$5:$E$5</definedName>
    <definedName name="__123Graph_LBL_DHISTOSIMPLE" localSheetId="4" hidden="1">'TOTAL FRANCE'!$B$5:$E$5</definedName>
    <definedName name="__123Graph_X" localSheetId="0" hidden="1">'REGION EST'!$A$2:$A$5</definedName>
    <definedName name="__123Graph_X" localSheetId="1" hidden="1">'REGION NORD'!$A$2:$A$5</definedName>
    <definedName name="__123Graph_X" localSheetId="2" hidden="1">'REGION OUEST'!$A$2:$A$5</definedName>
    <definedName name="__123Graph_X" localSheetId="3" hidden="1">'REGION SUD'!$A$2:$A$5</definedName>
    <definedName name="__123Graph_X" localSheetId="4" hidden="1">'TOTAL FRANCE'!$A$2:$A$5</definedName>
    <definedName name="__123Graph_XHISTOCUMULE" localSheetId="0" hidden="1">'REGION EST'!$B$1:$E$1</definedName>
    <definedName name="__123Graph_XHISTOCUMULE" localSheetId="1" hidden="1">'REGION NORD'!$B$1:$E$1</definedName>
    <definedName name="__123Graph_XHISTOCUMULE" localSheetId="2" hidden="1">'REGION OUEST'!$B$1:$E$1</definedName>
    <definedName name="__123Graph_XHISTOCUMULE" localSheetId="3" hidden="1">'REGION SUD'!$B$1:$E$1</definedName>
    <definedName name="__123Graph_XHISTOCUMULE" localSheetId="4" hidden="1">'TOTAL FRANCE'!$B$1:$E$1</definedName>
    <definedName name="__123Graph_XHISTOSIMPLE" localSheetId="0" hidden="1">'REGION EST'!$B$1:$E$1</definedName>
    <definedName name="__123Graph_XHISTOSIMPLE" localSheetId="1" hidden="1">'REGION NORD'!$B$1:$E$1</definedName>
    <definedName name="__123Graph_XHISTOSIMPLE" localSheetId="2" hidden="1">'REGION OUEST'!$B$1:$E$1</definedName>
    <definedName name="__123Graph_XHISTOSIMPLE" localSheetId="3" hidden="1">'REGION SUD'!$B$1:$E$1</definedName>
    <definedName name="__123Graph_XHISTOSIMPLE" localSheetId="4" hidden="1">'TOTAL FRANCE'!$B$1:$E$1</definedName>
    <definedName name="__123Graph_XSECTORECLATE" localSheetId="0" hidden="1">'REGION EST'!$A$2:$A$5</definedName>
    <definedName name="__123Graph_XSECTORECLATE" localSheetId="1" hidden="1">'REGION NORD'!$A$2:$A$5</definedName>
    <definedName name="__123Graph_XSECTORECLATE" localSheetId="2" hidden="1">'REGION OUEST'!$A$2:$A$5</definedName>
    <definedName name="__123Graph_XSECTORECLATE" localSheetId="3" hidden="1">'REGION SUD'!$A$2:$A$5</definedName>
    <definedName name="__123Graph_XSECTORECLATE" localSheetId="4" hidden="1">'TOTAL FRANCE'!$A$2:$A$5</definedName>
    <definedName name="__123Graph_XSECTORIEL" localSheetId="0" hidden="1">'REGION EST'!$A$2:$A$5</definedName>
    <definedName name="__123Graph_XSECTORIEL" localSheetId="1" hidden="1">'REGION NORD'!$A$2:$A$5</definedName>
    <definedName name="__123Graph_XSECTORIEL" localSheetId="2" hidden="1">'REGION OUEST'!$A$2:$A$5</definedName>
    <definedName name="__123Graph_XSECTORIEL" localSheetId="3" hidden="1">'REGION SUD'!$A$2:$A$5</definedName>
    <definedName name="__123Graph_XSECTORIEL" localSheetId="4" hidden="1">'TOTAL FRANCE'!$A$2:$A$5</definedName>
    <definedName name="_1__123Graph_ALIN_AIRE" localSheetId="0" hidden="1">'REGION EST'!$B$2:$E$2</definedName>
    <definedName name="_10__123Graph_BLIN_AIRE" localSheetId="4" hidden="1">'TOTAL FRANCE'!$B$3:$E$3</definedName>
    <definedName name="_11__123Graph_CLIN_AIRE" localSheetId="0" hidden="1">'REGION EST'!$B$4:$E$4</definedName>
    <definedName name="_12__123Graph_CLIN_AIRE" localSheetId="1" hidden="1">'REGION NORD'!$B$4:$E$4</definedName>
    <definedName name="_13__123Graph_CLIN_AIRE" localSheetId="2" hidden="1">'REGION OUEST'!$B$4:$E$4</definedName>
    <definedName name="_14__123Graph_CLIN_AIRE" localSheetId="3" hidden="1">'REGION SUD'!$B$4:$E$4</definedName>
    <definedName name="_15__123Graph_CLIN_AIRE" localSheetId="4" hidden="1">'TOTAL FRANCE'!$B$4:$E$4</definedName>
    <definedName name="_16__123Graph_DLIN_AIRE" localSheetId="0" hidden="1">'REGION EST'!$B$5:$E$5</definedName>
    <definedName name="_17__123Graph_DLIN_AIRE" localSheetId="1" hidden="1">'REGION NORD'!$B$5:$E$5</definedName>
    <definedName name="_18__123Graph_DLIN_AIRE" localSheetId="2" hidden="1">'REGION OUEST'!$B$5:$E$5</definedName>
    <definedName name="_19__123Graph_DLIN_AIRE" localSheetId="3" hidden="1">'REGION SUD'!$B$5:$E$5</definedName>
    <definedName name="_2__123Graph_ALIN_AIRE" localSheetId="1" hidden="1">'REGION NORD'!$B$2:$E$2</definedName>
    <definedName name="_20__123Graph_DLIN_AIRE" localSheetId="4" hidden="1">'TOTAL FRANCE'!$B$5:$E$5</definedName>
    <definedName name="_21__123Graph_XLIN_AIRE" localSheetId="0" hidden="1">'REGION EST'!$B$1:$E$1</definedName>
    <definedName name="_22__123Graph_XLIN_AIRE" localSheetId="1" hidden="1">'REGION NORD'!$B$1:$E$1</definedName>
    <definedName name="_23__123Graph_XLIN_AIRE" localSheetId="2" hidden="1">'REGION OUEST'!$B$1:$E$1</definedName>
    <definedName name="_24__123Graph_XLIN_AIRE" localSheetId="3" hidden="1">'REGION SUD'!$B$1:$E$1</definedName>
    <definedName name="_25__123Graph_XLIN_AIRE" localSheetId="4" hidden="1">'TOTAL FRANCE'!$B$1:$E$1</definedName>
    <definedName name="_3__123Graph_ALIN_AIRE" localSheetId="2" hidden="1">'REGION OUEST'!$B$2:$E$2</definedName>
    <definedName name="_4__123Graph_ALIN_AIRE" localSheetId="3" hidden="1">'REGION SUD'!$B$2:$E$2</definedName>
    <definedName name="_5__123Graph_ALIN_AIRE" localSheetId="4" hidden="1">'TOTAL FRANCE'!$B$2:$E$2</definedName>
    <definedName name="_6__123Graph_BLIN_AIRE" localSheetId="0" hidden="1">'REGION EST'!$B$3:$E$3</definedName>
    <definedName name="_7__123Graph_BLIN_AIRE" localSheetId="1" hidden="1">'REGION NORD'!$B$3:$E$3</definedName>
    <definedName name="_8__123Graph_BLIN_AIRE" localSheetId="2" hidden="1">'REGION OUEST'!$B$3:$E$3</definedName>
    <definedName name="_9__123Graph_BLIN_AIRE" localSheetId="3" hidden="1">'REGION SUD'!$B$3:$E$3</definedName>
  </definedNames>
  <calcPr calcId="144525"/>
</workbook>
</file>

<file path=xl/calcChain.xml><?xml version="1.0" encoding="utf-8"?>
<calcChain xmlns="http://schemas.openxmlformats.org/spreadsheetml/2006/main">
  <c r="F4" i="1" l="1"/>
  <c r="G4" i="1" s="1"/>
  <c r="F5" i="1"/>
  <c r="G5" i="1" s="1"/>
  <c r="B6" i="1"/>
  <c r="C6" i="1"/>
  <c r="D6" i="1"/>
  <c r="E6" i="1"/>
  <c r="F6" i="1"/>
  <c r="G6" i="1" s="1"/>
  <c r="F2" i="1"/>
  <c r="F3" i="1"/>
  <c r="G3" i="1" s="1"/>
  <c r="F3" i="2"/>
  <c r="G3" i="2" s="1"/>
  <c r="F4" i="2"/>
  <c r="G4" i="2" s="1"/>
  <c r="F5" i="2"/>
  <c r="G5" i="2" s="1"/>
  <c r="C6" i="2"/>
  <c r="D6" i="2"/>
  <c r="E6" i="2"/>
  <c r="F2" i="2"/>
  <c r="G2" i="2" s="1"/>
  <c r="F6" i="2"/>
  <c r="B6" i="2"/>
  <c r="F3" i="3"/>
  <c r="G3" i="3" s="1"/>
  <c r="F4" i="3"/>
  <c r="G4" i="3" s="1"/>
  <c r="F5" i="3"/>
  <c r="G5" i="3" s="1"/>
  <c r="C6" i="3"/>
  <c r="D6" i="3"/>
  <c r="E6" i="3"/>
  <c r="F2" i="3"/>
  <c r="G2" i="3" s="1"/>
  <c r="F6" i="3"/>
  <c r="B6" i="3"/>
  <c r="F3" i="4"/>
  <c r="G3" i="4" s="1"/>
  <c r="F4" i="4"/>
  <c r="G4" i="4" s="1"/>
  <c r="F5" i="4"/>
  <c r="G5" i="4" s="1"/>
  <c r="C6" i="4"/>
  <c r="D6" i="4"/>
  <c r="E6" i="4"/>
  <c r="F2" i="4"/>
  <c r="G2" i="4" s="1"/>
  <c r="F6" i="4"/>
  <c r="B6" i="4"/>
  <c r="B3" i="5"/>
  <c r="C3" i="5"/>
  <c r="D3" i="5"/>
  <c r="E3" i="5"/>
  <c r="B4" i="5"/>
  <c r="C4" i="5"/>
  <c r="D4" i="5"/>
  <c r="E4" i="5"/>
  <c r="B5" i="5"/>
  <c r="C5" i="5"/>
  <c r="D5" i="5"/>
  <c r="E5" i="5"/>
  <c r="C2" i="5"/>
  <c r="D2" i="5"/>
  <c r="E2" i="5"/>
  <c r="B2" i="5"/>
  <c r="J1" i="5"/>
  <c r="J2" i="5"/>
  <c r="G6" i="4" l="1"/>
  <c r="G6" i="2"/>
  <c r="H4" i="2" s="1"/>
  <c r="H2" i="1"/>
  <c r="H3" i="1"/>
  <c r="G2" i="1"/>
  <c r="H5" i="1"/>
  <c r="E6" i="5"/>
  <c r="H6" i="1"/>
  <c r="H4" i="1"/>
  <c r="B6" i="5"/>
  <c r="F4" i="5"/>
  <c r="F6" i="5"/>
  <c r="H5" i="5" s="1"/>
  <c r="D6" i="5"/>
  <c r="F5" i="5"/>
  <c r="C6" i="5"/>
  <c r="G9" i="5"/>
  <c r="F2" i="5"/>
  <c r="F3" i="5"/>
  <c r="G6" i="3"/>
  <c r="H4" i="3" s="1"/>
  <c r="H4" i="4"/>
  <c r="H5" i="3"/>
  <c r="H5" i="4"/>
  <c r="H3" i="4"/>
  <c r="H5" i="2"/>
  <c r="H2" i="4"/>
  <c r="H3" i="2" l="1"/>
  <c r="H2" i="2"/>
  <c r="H2" i="5"/>
  <c r="H6" i="5"/>
  <c r="H3" i="3"/>
  <c r="H2" i="3"/>
  <c r="H4" i="5"/>
  <c r="H3" i="5"/>
  <c r="G4" i="5"/>
  <c r="G2" i="5"/>
  <c r="G3" i="5"/>
  <c r="H6" i="4"/>
  <c r="G5" i="5"/>
  <c r="H6" i="2" l="1"/>
  <c r="H6" i="3"/>
  <c r="G6" i="5"/>
</calcChain>
</file>

<file path=xl/comments1.xml><?xml version="1.0" encoding="utf-8"?>
<comments xmlns="http://schemas.openxmlformats.org/spreadsheetml/2006/main">
  <authors>
    <author>Un utilisateur satisfait de Microsoft Office</author>
  </authors>
  <commentList>
    <comment ref="J1" authorId="0">
      <text>
        <r>
          <rPr>
            <sz val="8"/>
            <color indexed="81"/>
            <rFont val="Tahoma"/>
            <family val="2"/>
          </rPr>
          <t>Ce total est un total de contrôle. Il doit être identique à celui du tableau.</t>
        </r>
      </text>
    </comment>
  </commentList>
</comments>
</file>

<file path=xl/sharedStrings.xml><?xml version="1.0" encoding="utf-8"?>
<sst xmlns="http://schemas.openxmlformats.org/spreadsheetml/2006/main" count="70" uniqueCount="19">
  <si>
    <t>Région EST</t>
  </si>
  <si>
    <t>TRIM.1</t>
  </si>
  <si>
    <t>TRIM.2</t>
  </si>
  <si>
    <t>TRIM.3</t>
  </si>
  <si>
    <t>TRIM.4</t>
  </si>
  <si>
    <t>International</t>
  </si>
  <si>
    <t>Course</t>
  </si>
  <si>
    <t>Messagerie</t>
  </si>
  <si>
    <t>Express</t>
  </si>
  <si>
    <t>TOTAL</t>
  </si>
  <si>
    <t>Région NORD</t>
  </si>
  <si>
    <t>Région OUEST</t>
  </si>
  <si>
    <t>Région SUD</t>
  </si>
  <si>
    <t>FRANCE</t>
  </si>
  <si>
    <t>%</t>
  </si>
  <si>
    <t>TOTAL 11</t>
  </si>
  <si>
    <t>PREV.2012</t>
  </si>
  <si>
    <t>Coef</t>
  </si>
  <si>
    <t>Les résultats de l'exercice 2011 sont un peu en deçà des prévisions cependant, les perspectives 2012 sont très prometteuses, notamment avec une augmentation prévue de l'activité "transport international de 29 %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</si>
</sst>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Courier"/>
    </font>
    <font>
      <sz val="10"/>
      <name val="Helv"/>
    </font>
    <font>
      <sz val="8"/>
      <color indexed="81"/>
      <name val="Tahoma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1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sz val="11"/>
      <color theme="0" tint="-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4" fillId="2" borderId="1"/>
    <xf numFmtId="9" fontId="1" fillId="0" borderId="0" applyFont="0" applyFill="0" applyBorder="0" applyAlignment="0" applyProtection="0"/>
    <xf numFmtId="0" fontId="3" fillId="3" borderId="2">
      <alignment horizontal="center"/>
    </xf>
  </cellStyleXfs>
  <cellXfs count="13">
    <xf numFmtId="0" fontId="0" fillId="0" borderId="0" xfId="0"/>
    <xf numFmtId="0" fontId="5" fillId="0" borderId="0" xfId="0" applyFont="1"/>
    <xf numFmtId="0" fontId="5" fillId="4" borderId="0" xfId="0" applyFont="1" applyFill="1" applyProtection="1"/>
    <xf numFmtId="0" fontId="5" fillId="0" borderId="0" xfId="0" applyFont="1" applyProtection="1"/>
    <xf numFmtId="1" fontId="5" fillId="0" borderId="0" xfId="0" applyNumberFormat="1" applyFont="1"/>
    <xf numFmtId="9" fontId="5" fillId="0" borderId="0" xfId="2" applyFont="1"/>
    <xf numFmtId="0" fontId="6" fillId="4" borderId="0" xfId="0" applyFont="1" applyFill="1" applyProtection="1"/>
    <xf numFmtId="0" fontId="6" fillId="0" borderId="0" xfId="0" applyFont="1" applyProtection="1"/>
    <xf numFmtId="0" fontId="5" fillId="0" borderId="0" xfId="0" applyFont="1" applyAlignment="1">
      <alignment horizontal="center"/>
    </xf>
    <xf numFmtId="0" fontId="7" fillId="5" borderId="3" xfId="0" applyFont="1" applyFill="1" applyBorder="1"/>
    <xf numFmtId="9" fontId="7" fillId="5" borderId="4" xfId="2" applyFont="1" applyFill="1" applyBorder="1"/>
    <xf numFmtId="0" fontId="8" fillId="0" borderId="0" xfId="0" applyFont="1"/>
    <xf numFmtId="0" fontId="5" fillId="0" borderId="0" xfId="0" applyFont="1" applyAlignment="1" applyProtection="1">
      <alignment horizontal="center" wrapText="1"/>
    </xf>
  </cellXfs>
  <cellStyles count="4">
    <cellStyle name="ligne" xfId="1"/>
    <cellStyle name="Normal" xfId="0" builtinId="0"/>
    <cellStyle name="Pourcentage" xfId="2" builtinId="5"/>
    <cellStyle name="TITCOL" xfId="3"/>
  </cellStyles>
  <dxfs count="50"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le2" displayName="Table2" ref="A1:H6" totalsRowShown="0" headerRowDxfId="49" dataDxfId="48">
  <tableColumns count="8">
    <tableColumn id="1" name="Région EST" dataDxfId="47"/>
    <tableColumn id="2" name="TRIM.1" dataDxfId="46"/>
    <tableColumn id="3" name="TRIM.2" dataDxfId="45"/>
    <tableColumn id="4" name="TRIM.3" dataDxfId="44"/>
    <tableColumn id="5" name="TRIM.4" dataDxfId="43"/>
    <tableColumn id="6" name="TOTAL 11" dataDxfId="42"/>
    <tableColumn id="7" name="PREV.2012" dataDxfId="41">
      <calculatedColumnFormula>SUM(F2)*(1+$B$9)</calculatedColumnFormula>
    </tableColumn>
    <tableColumn id="8" name="%" dataDxfId="4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H6" totalsRowShown="0" headerRowDxfId="39" dataDxfId="38">
  <tableColumns count="8">
    <tableColumn id="1" name="Région NORD" dataDxfId="37"/>
    <tableColumn id="2" name="TRIM.1" dataDxfId="36"/>
    <tableColumn id="3" name="TRIM.2" dataDxfId="35"/>
    <tableColumn id="4" name="TRIM.3" dataDxfId="34"/>
    <tableColumn id="5" name="TRIM.4" dataDxfId="33"/>
    <tableColumn id="6" name="TOTAL 11" dataDxfId="32"/>
    <tableColumn id="7" name="PREV.2012" dataDxfId="31"/>
    <tableColumn id="8" name="%" dataDxfId="30" dataCellStyle="Pourcentage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6" totalsRowShown="0" headerRowDxfId="29" dataDxfId="28">
  <tableColumns count="8">
    <tableColumn id="1" name="Région OUEST" dataDxfId="27"/>
    <tableColumn id="2" name="TRIM.1" dataDxfId="26"/>
    <tableColumn id="3" name="TRIM.2" dataDxfId="25"/>
    <tableColumn id="4" name="TRIM.3" dataDxfId="24"/>
    <tableColumn id="5" name="TRIM.4" dataDxfId="23"/>
    <tableColumn id="6" name="TOTAL 11" dataDxfId="22"/>
    <tableColumn id="7" name="PREV.2012" dataDxfId="21"/>
    <tableColumn id="8" name="%" dataDxfId="20" dataCellStyle="Pourcentage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1:H6" totalsRowShown="0" headerRowDxfId="19" dataDxfId="18">
  <tableColumns count="8">
    <tableColumn id="1" name="Région SUD" dataDxfId="17"/>
    <tableColumn id="2" name="TRIM.1" dataDxfId="16"/>
    <tableColumn id="3" name="TRIM.2" dataDxfId="15"/>
    <tableColumn id="4" name="TRIM.3" dataDxfId="14"/>
    <tableColumn id="5" name="TRIM.4" dataDxfId="13"/>
    <tableColumn id="6" name="TOTAL 11" dataDxfId="12"/>
    <tableColumn id="7" name="PREV.2012" dataDxfId="11"/>
    <tableColumn id="8" name="%" dataDxfId="10" dataCellStyle="Pourcentage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1:H6" totalsRowShown="0" headerRowDxfId="9" dataDxfId="8">
  <tableColumns count="8">
    <tableColumn id="1" name="FRANCE" dataDxfId="7"/>
    <tableColumn id="2" name="TRIM.1" dataDxfId="6"/>
    <tableColumn id="3" name="TRIM.2" dataDxfId="5"/>
    <tableColumn id="4" name="TRIM.3" dataDxfId="4"/>
    <tableColumn id="5" name="TRIM.4" dataDxfId="3"/>
    <tableColumn id="6" name="TOTAL 11" dataDxfId="2"/>
    <tableColumn id="7" name="PREV.2012" dataDxfId="1"/>
    <tableColumn id="8" name="%" dataDxfId="0" dataCellStyle="Pourcentage">
      <calculatedColumnFormula>SUM(B2:E2)/$F$6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 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 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 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-60000" r="100000" b="20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U44"/>
  <sheetViews>
    <sheetView showGridLines="0" tabSelected="1" workbookViewId="0">
      <selection activeCell="G2" sqref="G2"/>
    </sheetView>
  </sheetViews>
  <sheetFormatPr baseColWidth="10" defaultColWidth="9" defaultRowHeight="14.25"/>
  <cols>
    <col min="1" max="1" width="16" style="1" customWidth="1"/>
    <col min="2" max="5" width="9.125" style="1" customWidth="1"/>
    <col min="6" max="6" width="10.75" style="1" customWidth="1"/>
    <col min="7" max="7" width="12.5" style="1" customWidth="1"/>
    <col min="8" max="8" width="12.75" style="1" customWidth="1"/>
    <col min="9" max="9" width="8.375" style="1" customWidth="1"/>
    <col min="10" max="10" width="3.5" style="1" customWidth="1"/>
    <col min="11" max="16384" width="9" style="1"/>
  </cols>
  <sheetData>
    <row r="1" spans="1:21" ht="17.25" customHeight="1">
      <c r="A1" s="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15</v>
      </c>
      <c r="G1" s="8" t="s">
        <v>16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ht="17.25" customHeight="1">
      <c r="A2" s="1" t="s">
        <v>5</v>
      </c>
      <c r="B2" s="1">
        <v>71</v>
      </c>
      <c r="C2" s="1">
        <v>69</v>
      </c>
      <c r="D2" s="1">
        <v>77</v>
      </c>
      <c r="E2" s="1">
        <v>87</v>
      </c>
      <c r="F2" s="1">
        <f>SUM(B2:E2)</f>
        <v>304</v>
      </c>
      <c r="G2" s="4">
        <f t="shared" ref="G2:G6" si="0">SUM(F2)*(1+$B$9)</f>
        <v>331.36</v>
      </c>
      <c r="H2" s="5">
        <f>F2/$F$6</f>
        <v>0.31243576567317577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ht="17.25" customHeight="1">
      <c r="A3" s="1" t="s">
        <v>6</v>
      </c>
      <c r="B3" s="1">
        <v>55</v>
      </c>
      <c r="C3" s="1">
        <v>57</v>
      </c>
      <c r="D3" s="1">
        <v>57</v>
      </c>
      <c r="E3" s="1">
        <v>59</v>
      </c>
      <c r="F3" s="1">
        <f>SUM(B3:E3)</f>
        <v>228</v>
      </c>
      <c r="G3" s="4">
        <f t="shared" si="0"/>
        <v>248.52</v>
      </c>
      <c r="H3" s="5">
        <f t="shared" ref="H3:H5" si="1">F3/$F$6</f>
        <v>0.2343268242548818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17.25" customHeight="1">
      <c r="A4" s="1" t="s">
        <v>7</v>
      </c>
      <c r="B4" s="1">
        <v>60</v>
      </c>
      <c r="C4" s="1">
        <v>65</v>
      </c>
      <c r="D4" s="1">
        <v>63</v>
      </c>
      <c r="E4" s="1">
        <v>65</v>
      </c>
      <c r="F4" s="1">
        <f>SUM(B4:E4)</f>
        <v>253</v>
      </c>
      <c r="G4" s="4">
        <f t="shared" si="0"/>
        <v>275.77000000000004</v>
      </c>
      <c r="H4" s="5">
        <f t="shared" si="1"/>
        <v>0.26002055498458376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17.25" customHeight="1">
      <c r="A5" s="1" t="s">
        <v>8</v>
      </c>
      <c r="B5" s="1">
        <v>43</v>
      </c>
      <c r="C5" s="1">
        <v>48</v>
      </c>
      <c r="D5" s="1">
        <v>49</v>
      </c>
      <c r="E5" s="1">
        <v>48</v>
      </c>
      <c r="F5" s="1">
        <f>SUM(B5:E5)</f>
        <v>188</v>
      </c>
      <c r="G5" s="4">
        <f t="shared" si="0"/>
        <v>204.92000000000002</v>
      </c>
      <c r="H5" s="5">
        <f t="shared" si="1"/>
        <v>0.1932168550873587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ht="17.25" customHeight="1">
      <c r="A6" s="1" t="s">
        <v>9</v>
      </c>
      <c r="B6" s="1">
        <f>SUM(B2:B5)</f>
        <v>229</v>
      </c>
      <c r="C6" s="1">
        <f>SUM(C2:C5)</f>
        <v>239</v>
      </c>
      <c r="D6" s="1">
        <f>SUM(D2:D5)</f>
        <v>246</v>
      </c>
      <c r="E6" s="1">
        <f>SUM(E2:E5)</f>
        <v>259</v>
      </c>
      <c r="F6" s="1">
        <f>SUM(B2:E5)</f>
        <v>973</v>
      </c>
      <c r="G6" s="4">
        <f t="shared" si="0"/>
        <v>1060.5700000000002</v>
      </c>
      <c r="H6" s="5">
        <f>SUBTOTAL(109,H2:H5)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>
      <c r="A9" s="9" t="s">
        <v>17</v>
      </c>
      <c r="B9" s="10">
        <v>0.09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</sheetData>
  <phoneticPr fontId="0" type="noConversion"/>
  <printOptions horizontalCentered="1" verticalCentered="1" gridLinesSet="0"/>
  <pageMargins left="0.25" right="0.25" top="0.75" bottom="0.75" header="0.3" footer="0.3"/>
  <pageSetup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T44"/>
  <sheetViews>
    <sheetView showGridLines="0" zoomScaleNormal="100" workbookViewId="0"/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20" ht="17.25" customHeight="1">
      <c r="A1" s="1" t="s">
        <v>10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15</v>
      </c>
      <c r="G1" s="8" t="s">
        <v>16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v>51</v>
      </c>
      <c r="C2" s="1">
        <v>49</v>
      </c>
      <c r="D2" s="1">
        <v>57</v>
      </c>
      <c r="E2" s="1">
        <v>67</v>
      </c>
      <c r="F2" s="1">
        <f>SUM(B2:E2)</f>
        <v>224</v>
      </c>
      <c r="G2" s="4">
        <f>SUM(F2)*(1+$B$9)</f>
        <v>239.68</v>
      </c>
      <c r="H2" s="5">
        <f>G2/$G$6</f>
        <v>0.34303215926493108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v>35</v>
      </c>
      <c r="C3" s="1">
        <v>37</v>
      </c>
      <c r="D3" s="1">
        <v>37</v>
      </c>
      <c r="E3" s="1">
        <v>39</v>
      </c>
      <c r="F3" s="1">
        <f>SUM(B3:E3)</f>
        <v>148</v>
      </c>
      <c r="G3" s="4">
        <f>SUM(F3)*(1+$B$9)</f>
        <v>158.36000000000001</v>
      </c>
      <c r="H3" s="5">
        <f>G3/$G$6</f>
        <v>0.22664624808575803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v>40</v>
      </c>
      <c r="C4" s="1">
        <v>45</v>
      </c>
      <c r="D4" s="1">
        <v>43</v>
      </c>
      <c r="E4" s="1">
        <v>45</v>
      </c>
      <c r="F4" s="1">
        <f>SUM(B4:E4)</f>
        <v>173</v>
      </c>
      <c r="G4" s="4">
        <f>SUM(F4)*(1+$B$9)</f>
        <v>185.11</v>
      </c>
      <c r="H4" s="5">
        <f>G4/$G$6</f>
        <v>0.26493108728943338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v>23</v>
      </c>
      <c r="C5" s="1">
        <v>28</v>
      </c>
      <c r="D5" s="1">
        <v>29</v>
      </c>
      <c r="E5" s="1">
        <v>28</v>
      </c>
      <c r="F5" s="1">
        <f>SUM(B5:E5)</f>
        <v>108</v>
      </c>
      <c r="G5" s="4">
        <f>SUM(F5)*(1+$B$9)</f>
        <v>115.56</v>
      </c>
      <c r="H5" s="5">
        <f>G5/$G$6</f>
        <v>0.16539050535987748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149</v>
      </c>
      <c r="C6" s="1">
        <f>SUM(C2:C5)</f>
        <v>159</v>
      </c>
      <c r="D6" s="1">
        <f>SUM(D2:D5)</f>
        <v>166</v>
      </c>
      <c r="E6" s="1">
        <f>SUM(E2:E5)</f>
        <v>179</v>
      </c>
      <c r="F6" s="1">
        <f>SUM(B2:E5)</f>
        <v>653</v>
      </c>
      <c r="G6" s="4">
        <f>SUM(G2:G5)</f>
        <v>698.71</v>
      </c>
      <c r="H6" s="5">
        <f>SUM(H2:H5)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A9" s="9" t="s">
        <v>17</v>
      </c>
      <c r="B9" s="10">
        <v>7.0000000000000007E-2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phoneticPr fontId="0" type="noConversion"/>
  <printOptions horizontalCentered="1" verticalCentered="1" gridLinesSet="0"/>
  <pageMargins left="0.25" right="0.25" top="0.75" bottom="0.75" header="0.3" footer="0.3"/>
  <pageSetup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T44"/>
  <sheetViews>
    <sheetView showGridLines="0" zoomScaleNormal="100" workbookViewId="0"/>
  </sheetViews>
  <sheetFormatPr baseColWidth="10" defaultColWidth="9" defaultRowHeight="14.25"/>
  <cols>
    <col min="1" max="1" width="16.25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20" ht="17.25" customHeight="1">
      <c r="A1" s="1" t="s">
        <v>11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15</v>
      </c>
      <c r="G1" s="8" t="s">
        <v>16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v>85</v>
      </c>
      <c r="C2" s="1">
        <v>98</v>
      </c>
      <c r="D2" s="1">
        <v>113</v>
      </c>
      <c r="E2" s="1">
        <v>134</v>
      </c>
      <c r="F2" s="1">
        <f>SUM(B2:E2)</f>
        <v>430</v>
      </c>
      <c r="G2" s="4">
        <f>SUM(F2)*(1+$B$9)</f>
        <v>481.6</v>
      </c>
      <c r="H2" s="5">
        <f>G2/$G$6</f>
        <v>0.3134110787172012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v>71</v>
      </c>
      <c r="C3" s="1">
        <v>59</v>
      </c>
      <c r="D3" s="1">
        <v>45</v>
      </c>
      <c r="E3" s="1">
        <v>62</v>
      </c>
      <c r="F3" s="1">
        <f>SUM(B3:E3)</f>
        <v>237</v>
      </c>
      <c r="G3" s="4">
        <f>SUM(F3)*(1+$B$9)</f>
        <v>265.44</v>
      </c>
      <c r="H3" s="5">
        <f>G3/$G$6</f>
        <v>0.17274052478134111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v>80</v>
      </c>
      <c r="C4" s="1">
        <v>92</v>
      </c>
      <c r="D4" s="1">
        <v>78</v>
      </c>
      <c r="E4" s="1">
        <v>75</v>
      </c>
      <c r="F4" s="1">
        <f>SUM(B4:E4)</f>
        <v>325</v>
      </c>
      <c r="G4" s="4">
        <f>SUM(F4)*(1+$B$9)</f>
        <v>364.00000000000006</v>
      </c>
      <c r="H4" s="5">
        <f>G4/$G$6</f>
        <v>0.23688046647230326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v>86</v>
      </c>
      <c r="C5" s="1">
        <v>96</v>
      </c>
      <c r="D5" s="1">
        <v>98</v>
      </c>
      <c r="E5" s="1">
        <v>100</v>
      </c>
      <c r="F5" s="1">
        <f>SUM(B5:E5)</f>
        <v>380</v>
      </c>
      <c r="G5" s="4">
        <f>SUM(F5)*(1+$B$9)</f>
        <v>425.6</v>
      </c>
      <c r="H5" s="5">
        <f>G5/$G$6</f>
        <v>0.27696793002915454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322</v>
      </c>
      <c r="C6" s="1">
        <f>SUM(C2:C5)</f>
        <v>345</v>
      </c>
      <c r="D6" s="1">
        <f>SUM(D2:D5)</f>
        <v>334</v>
      </c>
      <c r="E6" s="1">
        <f>SUM(E2:E5)</f>
        <v>371</v>
      </c>
      <c r="F6" s="1">
        <f>SUM(B2:E5)</f>
        <v>1372</v>
      </c>
      <c r="G6" s="4">
        <f>SUM(G2:G5)</f>
        <v>1536.6399999999999</v>
      </c>
      <c r="H6" s="5">
        <f>SUM(H2:H5)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A9" s="9" t="s">
        <v>17</v>
      </c>
      <c r="B9" s="10">
        <v>0.12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phoneticPr fontId="0" type="noConversion"/>
  <printOptions horizontalCentered="1" verticalCentered="1" gridLinesSet="0"/>
  <pageMargins left="0.25" right="0.25" top="0.75" bottom="0.75" header="0.3" footer="0.3"/>
  <pageSetup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37"/>
  <sheetViews>
    <sheetView showGridLines="0" zoomScaleNormal="100" workbookViewId="0"/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13" ht="17.25" customHeight="1">
      <c r="A1" s="1" t="s">
        <v>12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15</v>
      </c>
      <c r="G1" s="8" t="s">
        <v>16</v>
      </c>
      <c r="H1" s="8" t="s">
        <v>14</v>
      </c>
      <c r="J1" s="2"/>
      <c r="K1" s="3"/>
      <c r="L1" s="3"/>
      <c r="M1" s="3"/>
    </row>
    <row r="2" spans="1:13" ht="17.25" customHeight="1">
      <c r="A2" s="1" t="s">
        <v>5</v>
      </c>
      <c r="B2" s="1">
        <v>27</v>
      </c>
      <c r="C2" s="1">
        <v>24</v>
      </c>
      <c r="D2" s="1">
        <v>26</v>
      </c>
      <c r="E2" s="1">
        <v>29</v>
      </c>
      <c r="F2" s="1">
        <f>SUM(B2:E2)</f>
        <v>106</v>
      </c>
      <c r="G2" s="4">
        <f>SUM(F2)*(1+$B$9)</f>
        <v>116.60000000000001</v>
      </c>
      <c r="H2" s="5">
        <f>G2/$G$6</f>
        <v>0.16614420062695925</v>
      </c>
      <c r="J2" s="6"/>
      <c r="L2" s="3"/>
      <c r="M2" s="3"/>
    </row>
    <row r="3" spans="1:13" ht="17.25" customHeight="1">
      <c r="A3" s="1" t="s">
        <v>6</v>
      </c>
      <c r="B3" s="1">
        <v>32</v>
      </c>
      <c r="C3" s="1">
        <v>32</v>
      </c>
      <c r="D3" s="1">
        <v>32</v>
      </c>
      <c r="E3" s="1">
        <v>33</v>
      </c>
      <c r="F3" s="1">
        <f>SUM(B3:E3)</f>
        <v>129</v>
      </c>
      <c r="G3" s="4">
        <f>SUM(F3)*(1+$B$9)</f>
        <v>141.9</v>
      </c>
      <c r="H3" s="5">
        <f>G3/$G$6</f>
        <v>0.20219435736677116</v>
      </c>
      <c r="J3" s="7"/>
      <c r="K3" s="3"/>
      <c r="L3" s="3"/>
      <c r="M3" s="3"/>
    </row>
    <row r="4" spans="1:13" ht="17.25" customHeight="1">
      <c r="A4" s="1" t="s">
        <v>7</v>
      </c>
      <c r="B4" s="1">
        <v>53</v>
      </c>
      <c r="C4" s="1">
        <v>55</v>
      </c>
      <c r="D4" s="1">
        <v>54</v>
      </c>
      <c r="E4" s="1">
        <v>56</v>
      </c>
      <c r="F4" s="1">
        <f>SUM(B4:E4)</f>
        <v>218</v>
      </c>
      <c r="G4" s="4">
        <f>SUM(F4)*(1+$B$9)</f>
        <v>239.8</v>
      </c>
      <c r="H4" s="5">
        <f>G4/$G$6</f>
        <v>0.34169278996865204</v>
      </c>
      <c r="J4" s="7"/>
      <c r="K4" s="3"/>
      <c r="L4" s="3"/>
      <c r="M4" s="3"/>
    </row>
    <row r="5" spans="1:13" ht="17.25" customHeight="1">
      <c r="A5" s="1" t="s">
        <v>8</v>
      </c>
      <c r="B5" s="1">
        <v>47</v>
      </c>
      <c r="C5" s="1">
        <v>49</v>
      </c>
      <c r="D5" s="1">
        <v>46</v>
      </c>
      <c r="E5" s="1">
        <v>43</v>
      </c>
      <c r="F5" s="1">
        <f>SUM(B5:E5)</f>
        <v>185</v>
      </c>
      <c r="G5" s="4">
        <f>SUM(F5)*(1+$B$9)</f>
        <v>203.50000000000003</v>
      </c>
      <c r="H5" s="5">
        <f>G5/$G$6</f>
        <v>0.28996865203761757</v>
      </c>
      <c r="J5" s="7"/>
      <c r="K5" s="3"/>
      <c r="L5" s="3"/>
      <c r="M5" s="3"/>
    </row>
    <row r="6" spans="1:13" ht="17.25" customHeight="1">
      <c r="A6" s="1" t="s">
        <v>9</v>
      </c>
      <c r="B6" s="1">
        <f>SUM(B2:B5)</f>
        <v>159</v>
      </c>
      <c r="C6" s="1">
        <f>SUM(C2:C5)</f>
        <v>160</v>
      </c>
      <c r="D6" s="1">
        <f>SUM(D2:D5)</f>
        <v>158</v>
      </c>
      <c r="E6" s="1">
        <f>SUM(E2:E5)</f>
        <v>161</v>
      </c>
      <c r="F6" s="1">
        <f>SUM(B2:E5)</f>
        <v>638</v>
      </c>
      <c r="G6" s="4">
        <f>SUM(G2:G5)</f>
        <v>701.80000000000007</v>
      </c>
      <c r="H6" s="5">
        <f>SUM(H2:H5)</f>
        <v>1</v>
      </c>
      <c r="J6" s="3"/>
      <c r="K6" s="3"/>
      <c r="L6" s="3"/>
      <c r="M6" s="3"/>
    </row>
    <row r="7" spans="1:13">
      <c r="J7" s="3"/>
      <c r="K7" s="3"/>
      <c r="L7" s="3"/>
      <c r="M7" s="3"/>
    </row>
    <row r="8" spans="1:13">
      <c r="J8" s="3"/>
      <c r="K8" s="3"/>
      <c r="L8" s="3"/>
      <c r="M8" s="3"/>
    </row>
    <row r="9" spans="1:13">
      <c r="A9" s="9" t="s">
        <v>17</v>
      </c>
      <c r="B9" s="10">
        <v>0.1</v>
      </c>
      <c r="J9" s="3"/>
      <c r="K9" s="3"/>
      <c r="L9" s="3"/>
      <c r="M9" s="3"/>
    </row>
    <row r="10" spans="1:13"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</sheetData>
  <phoneticPr fontId="0" type="noConversion"/>
  <printOptions horizontalCentered="1" verticalCentered="1" gridLinesSet="0"/>
  <pageMargins left="0.25" right="0.25" top="0.75" bottom="0.75" header="0.3" footer="0.3"/>
  <pageSetup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44"/>
  <sheetViews>
    <sheetView showGridLines="0" zoomScaleNormal="100" workbookViewId="0"/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0" width="13.5" style="1" bestFit="1" customWidth="1"/>
    <col min="11" max="16384" width="9" style="1"/>
  </cols>
  <sheetData>
    <row r="1" spans="1:20" ht="17.25" customHeight="1">
      <c r="A1" s="1" t="s">
        <v>13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15</v>
      </c>
      <c r="G1" s="8" t="s">
        <v>16</v>
      </c>
      <c r="H1" s="8" t="s">
        <v>14</v>
      </c>
      <c r="J1" s="11">
        <f>SUM('REGION EST:REGION SUD'!B2:E5)</f>
        <v>3636</v>
      </c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f>SUM('REGION EST:REGION SUD'!B2)</f>
        <v>234</v>
      </c>
      <c r="C2" s="1">
        <f>SUM('REGION EST:REGION SUD'!C2)</f>
        <v>240</v>
      </c>
      <c r="D2" s="1">
        <f>SUM('REGION EST:REGION SUD'!D2)</f>
        <v>273</v>
      </c>
      <c r="E2" s="1">
        <f>SUM('REGION EST:REGION SUD'!E2)</f>
        <v>317</v>
      </c>
      <c r="F2" s="1">
        <f>SUM(B2:E2)</f>
        <v>1064</v>
      </c>
      <c r="G2" s="4">
        <f>SUM('REGION EST:REGION SUD'!G2)</f>
        <v>1169.2399999999998</v>
      </c>
      <c r="H2" s="5">
        <f>SUM(B2:E2)/$F$6</f>
        <v>0.29262926292629265</v>
      </c>
      <c r="J2" s="11">
        <f>SUM('REGION EST:REGION SUD'!B2:E5)</f>
        <v>3636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f>SUM('REGION EST:REGION SUD'!B3)</f>
        <v>193</v>
      </c>
      <c r="C3" s="1">
        <f>SUM('REGION EST:REGION SUD'!C3)</f>
        <v>185</v>
      </c>
      <c r="D3" s="1">
        <f>SUM('REGION EST:REGION SUD'!D3)</f>
        <v>171</v>
      </c>
      <c r="E3" s="1">
        <f>SUM('REGION EST:REGION SUD'!E3)</f>
        <v>193</v>
      </c>
      <c r="F3" s="1">
        <f>SUM(B3:E3)</f>
        <v>742</v>
      </c>
      <c r="G3" s="4">
        <f>SUM('REGION EST:REGION SUD'!G3)</f>
        <v>814.21999999999991</v>
      </c>
      <c r="H3" s="5">
        <f>SUM(B3:E3)/$F$6</f>
        <v>0.20407040704070406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f>SUM('REGION EST:REGION SUD'!B4)</f>
        <v>233</v>
      </c>
      <c r="C4" s="1">
        <f>SUM('REGION EST:REGION SUD'!C4)</f>
        <v>257</v>
      </c>
      <c r="D4" s="1">
        <f>SUM('REGION EST:REGION SUD'!D4)</f>
        <v>238</v>
      </c>
      <c r="E4" s="1">
        <f>SUM('REGION EST:REGION SUD'!E4)</f>
        <v>241</v>
      </c>
      <c r="F4" s="1">
        <f>SUM(B4:E4)</f>
        <v>969</v>
      </c>
      <c r="G4" s="4">
        <f>SUM('REGION EST:REGION SUD'!G4)</f>
        <v>1064.68</v>
      </c>
      <c r="H4" s="5">
        <f>SUM(B4:E4)/$F$6</f>
        <v>0.26650165016501648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f>SUM('REGION EST:REGION SUD'!B5)</f>
        <v>199</v>
      </c>
      <c r="C5" s="1">
        <f>SUM('REGION EST:REGION SUD'!C5)</f>
        <v>221</v>
      </c>
      <c r="D5" s="1">
        <f>SUM('REGION EST:REGION SUD'!D5)</f>
        <v>222</v>
      </c>
      <c r="E5" s="1">
        <f>SUM('REGION EST:REGION SUD'!E5)</f>
        <v>219</v>
      </c>
      <c r="F5" s="1">
        <f>SUM(B5:E5)</f>
        <v>861</v>
      </c>
      <c r="G5" s="4">
        <f>SUM('REGION EST:REGION SUD'!G5)</f>
        <v>949.58</v>
      </c>
      <c r="H5" s="5">
        <f>SUM(B5:E5)/$F$6</f>
        <v>0.23679867986798681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859</v>
      </c>
      <c r="C6" s="1">
        <f>SUM(C2:C5)</f>
        <v>903</v>
      </c>
      <c r="D6" s="1">
        <f>SUM(D2:D5)</f>
        <v>904</v>
      </c>
      <c r="E6" s="1">
        <f>SUM(E2:E5)</f>
        <v>970</v>
      </c>
      <c r="F6" s="1">
        <f>SUM(B2:E5)</f>
        <v>3636</v>
      </c>
      <c r="G6" s="4">
        <f>SUM(G2:G5)</f>
        <v>3997.7199999999993</v>
      </c>
      <c r="H6" s="5">
        <f>SUM(B6:E6)/$F$6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G9" s="11" t="b">
        <f>SUM(B2:E5)=F6</f>
        <v>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12" t="s">
        <v>18</v>
      </c>
      <c r="B11" s="12"/>
      <c r="C11" s="12"/>
      <c r="D11" s="12"/>
      <c r="E11" s="1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12"/>
      <c r="B12" s="12"/>
      <c r="C12" s="12"/>
      <c r="D12" s="12"/>
      <c r="E12" s="1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12"/>
      <c r="B13" s="12"/>
      <c r="C13" s="12"/>
      <c r="D13" s="12"/>
      <c r="E13" s="1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mergeCells count="1">
    <mergeCell ref="A11:E13"/>
  </mergeCells>
  <phoneticPr fontId="0" type="noConversion"/>
  <printOptions horizontalCentered="1" verticalCentered="1" gridLinesSet="0"/>
  <pageMargins left="0.25" right="0.25" top="0.75" bottom="0.75" header="0.3" footer="0.3"/>
  <pageSetup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REGION EST</vt:lpstr>
      <vt:lpstr>REGION NORD</vt:lpstr>
      <vt:lpstr>REGION OUEST</vt:lpstr>
      <vt:lpstr>REGION SUD</vt:lpstr>
      <vt:lpstr>TOTAL FRANCE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VENTES PAR REGION</dc:title>
  <dc:subject>exercices niveau 1</dc:subject>
  <dc:creator>IOS</dc:creator>
  <cp:keywords>Excel 2007</cp:keywords>
  <dc:description>- saisie de valeurs
- saisie de libellés
- outil somme
- format automatique
- insertion  de feuille
- suppression de feuille
- sélection multifeuilles
- actions sur un groupe</dc:description>
  <cp:lastModifiedBy>joel</cp:lastModifiedBy>
  <cp:lastPrinted>2005-08-23T09:19:16Z</cp:lastPrinted>
  <dcterms:created xsi:type="dcterms:W3CDTF">1998-05-06T07:08:48Z</dcterms:created>
  <dcterms:modified xsi:type="dcterms:W3CDTF">2011-02-23T09:19:16Z</dcterms:modified>
  <cp:category>exercices</cp:category>
  <cp:contentStatus>final</cp:contentStatus>
</cp:coreProperties>
</file>